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 activeTab="9"/>
  </bookViews>
  <sheets>
    <sheet name=" Город" sheetId="6" r:id="rId1"/>
    <sheet name=" Село" sheetId="9" r:id="rId2"/>
    <sheet name="Лист1" sheetId="10" r:id="rId3"/>
    <sheet name="Лист2" sheetId="11" r:id="rId4"/>
    <sheet name="Лист3" sheetId="12" r:id="rId5"/>
    <sheet name="Лист4" sheetId="13" r:id="rId6"/>
    <sheet name="Лист5" sheetId="14" r:id="rId7"/>
    <sheet name="Лист6" sheetId="15" r:id="rId8"/>
    <sheet name="Лист7" sheetId="16" r:id="rId9"/>
    <sheet name="Лист8" sheetId="17" r:id="rId10"/>
  </sheets>
  <definedNames>
    <definedName name="Бег1000">#REF!</definedName>
    <definedName name="Бег30">#REF!</definedName>
    <definedName name="Возраст">#REF!</definedName>
    <definedName name="Время">#REF!</definedName>
    <definedName name="время10">#REF!</definedName>
    <definedName name="дата">#REF!</definedName>
    <definedName name="Класс">#REF!</definedName>
    <definedName name="Наклон">#REF!</definedName>
    <definedName name="Наклон1">#REF!</definedName>
    <definedName name="Наклоны">#REF!</definedName>
    <definedName name="Отжимание">#REF!</definedName>
    <definedName name="Пол">#REF!</definedName>
    <definedName name="Прыжок">#REF!</definedName>
    <definedName name="Список1">#REF!</definedName>
    <definedName name="список10">#REF!</definedName>
    <definedName name="список2">#REF!</definedName>
    <definedName name="список20">#REF!</definedName>
    <definedName name="Список3">#REF!</definedName>
    <definedName name="Список4">#REF!</definedName>
    <definedName name="список5">#REF!</definedName>
    <definedName name="список7">#REF!</definedName>
    <definedName name="Теории">#REF!</definedName>
    <definedName name="Теория">#REF!</definedName>
    <definedName name="Теория1">#REF!</definedName>
    <definedName name="Теория11">#REF!</definedName>
    <definedName name="Тул">#REF!</definedName>
    <definedName name="Туловище">#REF!</definedName>
    <definedName name="Чел.бег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17"/>
  <c r="S30"/>
  <c r="S27"/>
  <c r="S23"/>
  <c r="S22"/>
  <c r="S21"/>
  <c r="S20"/>
  <c r="S18"/>
  <c r="S17"/>
  <c r="S16"/>
  <c r="S15"/>
  <c r="S24" s="1"/>
  <c r="S29" i="16" l="1"/>
  <c r="S27"/>
  <c r="S26"/>
  <c r="S22"/>
  <c r="S21"/>
  <c r="S20"/>
  <c r="S19"/>
  <c r="S17"/>
  <c r="S16"/>
  <c r="S15"/>
  <c r="S14"/>
  <c r="S23" s="1"/>
  <c r="S28" i="15" l="1"/>
  <c r="S25"/>
  <c r="S21"/>
  <c r="S20"/>
  <c r="S19"/>
  <c r="S18"/>
  <c r="S16"/>
  <c r="S15"/>
  <c r="S14"/>
  <c r="S13"/>
  <c r="S22" s="1"/>
  <c r="S29" i="14" l="1"/>
  <c r="S28"/>
  <c r="S26"/>
  <c r="S25"/>
  <c r="S21"/>
  <c r="S20"/>
  <c r="S19"/>
  <c r="S18"/>
  <c r="S16"/>
  <c r="S15"/>
  <c r="S14"/>
  <c r="S13"/>
  <c r="S22" s="1"/>
  <c r="S29" i="13" l="1"/>
  <c r="S28"/>
  <c r="S26"/>
  <c r="S25"/>
  <c r="S21"/>
  <c r="S20"/>
  <c r="S19"/>
  <c r="S18"/>
  <c r="S16"/>
  <c r="S15"/>
  <c r="S14"/>
  <c r="S13"/>
  <c r="S22" s="1"/>
  <c r="S31" i="12" l="1"/>
  <c r="S30"/>
  <c r="S28"/>
  <c r="S27"/>
  <c r="S23"/>
  <c r="S22"/>
  <c r="S21"/>
  <c r="S20"/>
  <c r="S18"/>
  <c r="S17"/>
  <c r="S16"/>
  <c r="S15"/>
  <c r="S24" s="1"/>
  <c r="S29" i="11" l="1"/>
  <c r="S28"/>
  <c r="S26"/>
  <c r="S25"/>
  <c r="S21"/>
  <c r="S20"/>
  <c r="S19"/>
  <c r="S18"/>
  <c r="S16"/>
  <c r="S15"/>
  <c r="S14"/>
  <c r="S13"/>
  <c r="S22" s="1"/>
  <c r="S30" i="10" l="1"/>
  <c r="S29"/>
  <c r="S27"/>
  <c r="S26"/>
  <c r="S22"/>
  <c r="S21"/>
  <c r="S20"/>
  <c r="S19"/>
  <c r="S17"/>
  <c r="S16"/>
  <c r="S15"/>
  <c r="S14"/>
  <c r="S23" s="1"/>
  <c r="S31" i="9" l="1"/>
  <c r="S30"/>
  <c r="S28"/>
  <c r="S27"/>
  <c r="S23"/>
  <c r="S22"/>
  <c r="S21"/>
  <c r="S20"/>
  <c r="S18"/>
  <c r="S17"/>
  <c r="S16"/>
  <c r="S15"/>
  <c r="S24" s="1"/>
  <c r="Q39" i="6" l="1"/>
  <c r="Q38"/>
  <c r="Q36"/>
  <c r="Q35"/>
  <c r="Q31"/>
  <c r="Q30"/>
  <c r="Q29"/>
  <c r="Q28"/>
  <c r="Q27"/>
  <c r="Q26"/>
  <c r="Q25"/>
  <c r="Q24"/>
  <c r="Q22"/>
  <c r="Q21"/>
  <c r="Q20"/>
  <c r="Q19"/>
  <c r="Q18"/>
  <c r="Q17"/>
  <c r="Q16"/>
  <c r="Q15"/>
  <c r="Q32" l="1"/>
</calcChain>
</file>

<file path=xl/sharedStrings.xml><?xml version="1.0" encoding="utf-8"?>
<sst xmlns="http://schemas.openxmlformats.org/spreadsheetml/2006/main" count="834" uniqueCount="217">
  <si>
    <t>№ п/п</t>
  </si>
  <si>
    <t>Фамилия, имя</t>
  </si>
  <si>
    <t>Прыжок в длину с места</t>
  </si>
  <si>
    <t>Наклон вперёд</t>
  </si>
  <si>
    <t>Общий балл</t>
  </si>
  <si>
    <t>Результат</t>
  </si>
  <si>
    <t>Балл</t>
  </si>
  <si>
    <t>Девочки</t>
  </si>
  <si>
    <t>Мальчики</t>
  </si>
  <si>
    <t>Дата заполнения ________________</t>
  </si>
  <si>
    <t>Класс __________________</t>
  </si>
  <si>
    <t>Адрес _________________</t>
  </si>
  <si>
    <t>Село __________________</t>
  </si>
  <si>
    <t>Город _________________</t>
  </si>
  <si>
    <t>Сумма лучших результатов 6 мальчиков и 6  девочек</t>
  </si>
  <si>
    <t>Бег 1000 м</t>
  </si>
  <si>
    <t>Резервный состав</t>
  </si>
  <si>
    <t>Основной состав</t>
  </si>
  <si>
    <t>Число обучающихся в классе _____________________</t>
  </si>
  <si>
    <t>Число обучающихся, принявших участие в состязаниях _____</t>
  </si>
  <si>
    <t>Директор школы _____________________</t>
  </si>
  <si>
    <t>Классный руководитель _______________</t>
  </si>
  <si>
    <t>Учитель физической культуры __________</t>
  </si>
  <si>
    <t>Возраст (полных лет)</t>
  </si>
  <si>
    <t>Пол (м/ж)</t>
  </si>
  <si>
    <t>Подъём туловища за 30 сек. (кол-во раз)</t>
  </si>
  <si>
    <t>Сумма лучших результатов 3 мальчиков и 3  девочек</t>
  </si>
  <si>
    <t>Школа №</t>
  </si>
  <si>
    <t>Число освобождённых от уроков физкультуры ____________</t>
  </si>
  <si>
    <t>Среднее количество очков набранных классом-командой (6 дев. и 6 мал.) , а =  _______ : 12 = ________</t>
  </si>
  <si>
    <t>Главный судья                                           _______</t>
  </si>
  <si>
    <t>Ф.И.О.</t>
  </si>
  <si>
    <t>М.П.</t>
  </si>
  <si>
    <t>Главный секретарь                                   _______</t>
  </si>
  <si>
    <t>Ж</t>
  </si>
  <si>
    <t>М</t>
  </si>
  <si>
    <t>Бег 30 м, 60 м, 100 м</t>
  </si>
  <si>
    <t>Подтягивание на перекладине (мал.) сгиб. и разгиб рук в упоре лёжа (дев.)</t>
  </si>
  <si>
    <t>Протокол тестирования "Президентские состязания" в 2017/18 учебном году сельской класса-команды</t>
  </si>
  <si>
    <t>Протокол тестирования "Президентские состязания" в 2017/18 учебном году городской класса-команды</t>
  </si>
  <si>
    <t>ул.Мыльцева д.9</t>
  </si>
  <si>
    <t>МКОУ ГСОШ</t>
  </si>
  <si>
    <t>Кайль А.П.</t>
  </si>
  <si>
    <t>5а</t>
  </si>
  <si>
    <t>Газ-Сале</t>
  </si>
  <si>
    <t>30.03.2018г.</t>
  </si>
  <si>
    <t>Суржик Е.В.</t>
  </si>
  <si>
    <t>Глушко С.С.</t>
  </si>
  <si>
    <t xml:space="preserve">М.П. </t>
  </si>
  <si>
    <t xml:space="preserve">Бег 30 м (12 л.), 60 м (13-15 л.), 100 м (16 л.) </t>
  </si>
  <si>
    <t>Подтягивание на перекладине, кол-во раз (юноши)</t>
  </si>
  <si>
    <t>Отжимание (подтягивание)</t>
  </si>
  <si>
    <t>Канюкова Алена</t>
  </si>
  <si>
    <t>ж</t>
  </si>
  <si>
    <t>4.57</t>
  </si>
  <si>
    <t>5.7</t>
  </si>
  <si>
    <t>Салиндер Жанна</t>
  </si>
  <si>
    <t>5.53</t>
  </si>
  <si>
    <t>5.8</t>
  </si>
  <si>
    <t>Суханова Варвара</t>
  </si>
  <si>
    <t>5.27</t>
  </si>
  <si>
    <t>5.4</t>
  </si>
  <si>
    <t>Глухов Даниил</t>
  </si>
  <si>
    <t>м</t>
  </si>
  <si>
    <t>4.14</t>
  </si>
  <si>
    <t>5.1</t>
  </si>
  <si>
    <t>Тужилов Никита</t>
  </si>
  <si>
    <t>5.23</t>
  </si>
  <si>
    <t>Фисенко Михаил</t>
  </si>
  <si>
    <t>4.46</t>
  </si>
  <si>
    <t>5.2</t>
  </si>
  <si>
    <t>Парамонова Анастасия</t>
  </si>
  <si>
    <t>6.08</t>
  </si>
  <si>
    <t>5.3</t>
  </si>
  <si>
    <t>Винник Кирилл</t>
  </si>
  <si>
    <t>5.02</t>
  </si>
  <si>
    <t>6б</t>
  </si>
  <si>
    <t>Вашкилевич З.М.</t>
  </si>
  <si>
    <t>Маркова Дарья</t>
  </si>
  <si>
    <t>6.18</t>
  </si>
  <si>
    <t>Сабитова Илина</t>
  </si>
  <si>
    <t>5.37</t>
  </si>
  <si>
    <t>Тутаева Ксения</t>
  </si>
  <si>
    <t>4.58</t>
  </si>
  <si>
    <t>5.0</t>
  </si>
  <si>
    <t>Авдеев Денис</t>
  </si>
  <si>
    <t>4.40</t>
  </si>
  <si>
    <t>3</t>
  </si>
  <si>
    <t>Ашимов Рамазан</t>
  </si>
  <si>
    <t>4.34</t>
  </si>
  <si>
    <t>4</t>
  </si>
  <si>
    <t>Бейтуллаев Темирлан</t>
  </si>
  <si>
    <t>5.5</t>
  </si>
  <si>
    <t>5</t>
  </si>
  <si>
    <t>Тарсукова Диана</t>
  </si>
  <si>
    <t>5.31</t>
  </si>
  <si>
    <t>Ядне Иван</t>
  </si>
  <si>
    <t>5.6</t>
  </si>
  <si>
    <r>
      <t xml:space="preserve">Директор школы </t>
    </r>
    <r>
      <rPr>
        <u/>
        <sz val="12"/>
        <color indexed="8"/>
        <rFont val="Times New Roman"/>
        <family val="1"/>
        <charset val="204"/>
      </rPr>
      <t>Кайль А.П.</t>
    </r>
  </si>
  <si>
    <r>
      <t>Класс ______</t>
    </r>
    <r>
      <rPr>
        <u/>
        <sz val="12"/>
        <color indexed="8"/>
        <rFont val="Times New Roman"/>
        <family val="1"/>
        <charset val="204"/>
      </rPr>
      <t>7-а</t>
    </r>
    <r>
      <rPr>
        <sz val="12"/>
        <color indexed="8"/>
        <rFont val="Times New Roman"/>
        <family val="1"/>
        <charset val="204"/>
      </rPr>
      <t>___________</t>
    </r>
  </si>
  <si>
    <r>
      <t>Село ______</t>
    </r>
    <r>
      <rPr>
        <u/>
        <sz val="12"/>
        <color indexed="8"/>
        <rFont val="Times New Roman"/>
        <family val="1"/>
        <charset val="204"/>
      </rPr>
      <t>Газ-Сале</t>
    </r>
    <r>
      <rPr>
        <sz val="12"/>
        <color indexed="8"/>
        <rFont val="Times New Roman"/>
        <family val="1"/>
        <charset val="204"/>
      </rPr>
      <t>____________</t>
    </r>
  </si>
  <si>
    <r>
      <t>Дата заполнения _______</t>
    </r>
    <r>
      <rPr>
        <u/>
        <sz val="12"/>
        <color indexed="8"/>
        <rFont val="Times New Roman"/>
        <family val="1"/>
        <charset val="204"/>
      </rPr>
      <t>31.01.2018</t>
    </r>
    <r>
      <rPr>
        <sz val="12"/>
        <color indexed="8"/>
        <rFont val="Times New Roman"/>
        <family val="1"/>
        <charset val="204"/>
      </rPr>
      <t>_________</t>
    </r>
  </si>
  <si>
    <r>
      <t>Классный руководитель _</t>
    </r>
    <r>
      <rPr>
        <u/>
        <sz val="12"/>
        <rFont val="Times New Roman"/>
        <family val="1"/>
        <charset val="204"/>
      </rPr>
      <t>Петрухина М.А.</t>
    </r>
    <r>
      <rPr>
        <sz val="12"/>
        <rFont val="Times New Roman"/>
        <family val="1"/>
        <charset val="204"/>
      </rPr>
      <t>______________</t>
    </r>
  </si>
  <si>
    <r>
      <t>Число обучающихся в классе __________</t>
    </r>
    <r>
      <rPr>
        <u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>___________</t>
    </r>
  </si>
  <si>
    <r>
      <t>Число обучающихся, принявших участие в состязаниях __</t>
    </r>
    <r>
      <rPr>
        <u/>
        <sz val="12"/>
        <rFont val="Times New Roman"/>
        <family val="1"/>
        <charset val="204"/>
      </rPr>
      <t>16</t>
    </r>
    <r>
      <rPr>
        <sz val="12"/>
        <rFont val="Times New Roman"/>
        <family val="1"/>
        <charset val="204"/>
      </rPr>
      <t>___</t>
    </r>
  </si>
  <si>
    <t>Учитель физической культуры Барышников А.С.</t>
  </si>
  <si>
    <r>
      <t>Число освобождённых от уроков физкультуры ______</t>
    </r>
    <r>
      <rPr>
        <sz val="12"/>
        <rFont val="Times New Roman"/>
        <family val="1"/>
        <charset val="204"/>
      </rPr>
      <t>______</t>
    </r>
  </si>
  <si>
    <t>Салахутдинова Алина</t>
  </si>
  <si>
    <t>Вагапова Лиана</t>
  </si>
  <si>
    <t>Шоля Арина</t>
  </si>
  <si>
    <t>10,0</t>
  </si>
  <si>
    <t>Вагапов Эльдар</t>
  </si>
  <si>
    <t>Вялик Назар</t>
  </si>
  <si>
    <t>Плехно Степан</t>
  </si>
  <si>
    <t>Боздырева Екатерина</t>
  </si>
  <si>
    <t>Родичева Анастасия</t>
  </si>
  <si>
    <t>Арлашкин Андрей</t>
  </si>
  <si>
    <t>Мамедов Даниил</t>
  </si>
  <si>
    <t>Мыльцева 9</t>
  </si>
  <si>
    <t>8а</t>
  </si>
  <si>
    <t>31.03.2018.</t>
  </si>
  <si>
    <t>Ханьжина О.Ю.</t>
  </si>
  <si>
    <t>Дудяков С.В.</t>
  </si>
  <si>
    <t>Заборная Юлия</t>
  </si>
  <si>
    <t>5.24</t>
  </si>
  <si>
    <t>10.1</t>
  </si>
  <si>
    <t>Селехова Анна</t>
  </si>
  <si>
    <t>5.42</t>
  </si>
  <si>
    <t>10.6</t>
  </si>
  <si>
    <t>Топычканова Мария</t>
  </si>
  <si>
    <t>5.50</t>
  </si>
  <si>
    <t>10.8</t>
  </si>
  <si>
    <t>Ульчибеков Магомед</t>
  </si>
  <si>
    <t>4.10</t>
  </si>
  <si>
    <t>8.8</t>
  </si>
  <si>
    <t>Фаткулин Айдар</t>
  </si>
  <si>
    <t>3.12</t>
  </si>
  <si>
    <t>ЭльмурзаевРамзэс</t>
  </si>
  <si>
    <t>5.08</t>
  </si>
  <si>
    <t>10.0</t>
  </si>
  <si>
    <t>9а</t>
  </si>
  <si>
    <t>Чернова Г.В.</t>
  </si>
  <si>
    <t xml:space="preserve">Вялик  Анастасия </t>
  </si>
  <si>
    <t>4.55</t>
  </si>
  <si>
    <t>10.4</t>
  </si>
  <si>
    <t>Давлетшина Лютсия</t>
  </si>
  <si>
    <t>9.6</t>
  </si>
  <si>
    <t>Фильчукова Елисавета</t>
  </si>
  <si>
    <t>5.07</t>
  </si>
  <si>
    <t>10.3</t>
  </si>
  <si>
    <t>Брезгунов Денис</t>
  </si>
  <si>
    <t>4.03</t>
  </si>
  <si>
    <t>8.7</t>
  </si>
  <si>
    <t xml:space="preserve">Калинин Валерий </t>
  </si>
  <si>
    <t>3.57</t>
  </si>
  <si>
    <t>9.0</t>
  </si>
  <si>
    <t>Хисматулин  Ислам</t>
  </si>
  <si>
    <t>3.49</t>
  </si>
  <si>
    <t>8.4</t>
  </si>
  <si>
    <t>10а</t>
  </si>
  <si>
    <t>Лыкова Е.В.</t>
  </si>
  <si>
    <t>Плехно Наталья</t>
  </si>
  <si>
    <t>4.18</t>
  </si>
  <si>
    <t>14.6</t>
  </si>
  <si>
    <t>Ульчибекова Гюзель</t>
  </si>
  <si>
    <t>17.7</t>
  </si>
  <si>
    <t>Сушко Юлия</t>
  </si>
  <si>
    <t>9.5</t>
  </si>
  <si>
    <t>Кузьмин Сергей</t>
  </si>
  <si>
    <t>3.50</t>
  </si>
  <si>
    <t>13.8</t>
  </si>
  <si>
    <t>12</t>
  </si>
  <si>
    <t>Мыслывый Егор</t>
  </si>
  <si>
    <t>3.37</t>
  </si>
  <si>
    <t>13.5</t>
  </si>
  <si>
    <t>16</t>
  </si>
  <si>
    <t>Хакимов Фаниль</t>
  </si>
  <si>
    <t>3.30</t>
  </si>
  <si>
    <t>13.3</t>
  </si>
  <si>
    <t>15</t>
  </si>
  <si>
    <t>Панченко Валерия</t>
  </si>
  <si>
    <t>15.2</t>
  </si>
  <si>
    <t>Щегольский Юлиан</t>
  </si>
  <si>
    <t>3.45</t>
  </si>
  <si>
    <t>14.0</t>
  </si>
  <si>
    <r>
      <t xml:space="preserve">Школа </t>
    </r>
    <r>
      <rPr>
        <u/>
        <sz val="12"/>
        <color indexed="8"/>
        <rFont val="Times New Roman"/>
        <family val="1"/>
        <charset val="204"/>
      </rPr>
      <t>МКОУ ГСОШ</t>
    </r>
  </si>
  <si>
    <r>
      <t>Директор школы ____</t>
    </r>
    <r>
      <rPr>
        <u/>
        <sz val="12"/>
        <color indexed="8"/>
        <rFont val="Times New Roman"/>
        <family val="1"/>
        <charset val="204"/>
      </rPr>
      <t>Кайль А.П.</t>
    </r>
    <r>
      <rPr>
        <sz val="12"/>
        <color indexed="8"/>
        <rFont val="Times New Roman"/>
        <family val="1"/>
        <charset val="204"/>
      </rPr>
      <t>_________________</t>
    </r>
  </si>
  <si>
    <r>
      <t>Класс _______</t>
    </r>
    <r>
      <rPr>
        <u/>
        <sz val="12"/>
        <color indexed="8"/>
        <rFont val="Times New Roman"/>
        <family val="1"/>
        <charset val="204"/>
      </rPr>
      <t>11</t>
    </r>
    <r>
      <rPr>
        <sz val="12"/>
        <color indexed="8"/>
        <rFont val="Times New Roman"/>
        <family val="1"/>
        <charset val="204"/>
      </rPr>
      <t>___________</t>
    </r>
  </si>
  <si>
    <r>
      <t>Село _____</t>
    </r>
    <r>
      <rPr>
        <u/>
        <sz val="12"/>
        <color indexed="8"/>
        <rFont val="Times New Roman"/>
        <family val="1"/>
        <charset val="204"/>
      </rPr>
      <t>Газ-Сале</t>
    </r>
    <r>
      <rPr>
        <sz val="12"/>
        <color indexed="8"/>
        <rFont val="Times New Roman"/>
        <family val="1"/>
        <charset val="204"/>
      </rPr>
      <t>_____________</t>
    </r>
  </si>
  <si>
    <r>
      <t>Дата заполнения _______</t>
    </r>
    <r>
      <rPr>
        <u/>
        <sz val="12"/>
        <color indexed="8"/>
        <rFont val="Times New Roman"/>
        <family val="1"/>
        <charset val="204"/>
      </rPr>
      <t>31.03.2018</t>
    </r>
    <r>
      <rPr>
        <sz val="12"/>
        <color indexed="8"/>
        <rFont val="Times New Roman"/>
        <family val="1"/>
        <charset val="204"/>
      </rPr>
      <t>_________</t>
    </r>
  </si>
  <si>
    <r>
      <t>Классный руководитель ____</t>
    </r>
    <r>
      <rPr>
        <u/>
        <sz val="12"/>
        <rFont val="Times New Roman"/>
        <family val="1"/>
        <charset val="204"/>
      </rPr>
      <t>Эсенбулатова Р.С.</t>
    </r>
    <r>
      <rPr>
        <sz val="12"/>
        <rFont val="Times New Roman"/>
        <family val="1"/>
        <charset val="204"/>
      </rPr>
      <t>___________</t>
    </r>
  </si>
  <si>
    <r>
      <t>Число обучающихся в классе ______</t>
    </r>
    <r>
      <rPr>
        <u/>
        <sz val="12"/>
        <rFont val="Times New Roman"/>
        <family val="1"/>
        <charset val="204"/>
      </rPr>
      <t>10</t>
    </r>
    <r>
      <rPr>
        <sz val="12"/>
        <rFont val="Times New Roman"/>
        <family val="1"/>
        <charset val="204"/>
      </rPr>
      <t>_______________</t>
    </r>
  </si>
  <si>
    <r>
      <t>Число обучающихся, принявших участие в состязаниях ___</t>
    </r>
    <r>
      <rPr>
        <u/>
        <sz val="12"/>
        <rFont val="Times New Roman"/>
        <family val="1"/>
        <charset val="204"/>
      </rPr>
      <t>9</t>
    </r>
    <r>
      <rPr>
        <sz val="12"/>
        <rFont val="Times New Roman"/>
        <family val="1"/>
        <charset val="204"/>
      </rPr>
      <t>__</t>
    </r>
  </si>
  <si>
    <r>
      <t>Учитель физической культуры __</t>
    </r>
    <r>
      <rPr>
        <u/>
        <sz val="12"/>
        <color indexed="8"/>
        <rFont val="Times New Roman"/>
        <family val="1"/>
        <charset val="204"/>
      </rPr>
      <t>Барышников А.С.</t>
    </r>
    <r>
      <rPr>
        <sz val="12"/>
        <color indexed="8"/>
        <rFont val="Times New Roman"/>
        <family val="1"/>
        <charset val="204"/>
      </rPr>
      <t>________</t>
    </r>
  </si>
  <si>
    <r>
      <t>Число освобождённых от уроков физкультуры ____</t>
    </r>
    <r>
      <rPr>
        <u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>________</t>
    </r>
  </si>
  <si>
    <t>Здановская Зинаида</t>
  </si>
  <si>
    <t>Салиндер Екатерина</t>
  </si>
  <si>
    <t>Лукашенко Лариса</t>
  </si>
  <si>
    <t>Есипов Максим</t>
  </si>
  <si>
    <t>Каламис Евгений</t>
  </si>
  <si>
    <t>Валов Алексей</t>
  </si>
  <si>
    <t>Парамонова Дарья</t>
  </si>
  <si>
    <t>Даутов Ахмед</t>
  </si>
  <si>
    <t>Главный судья                                     Тетерюк ПН</t>
  </si>
  <si>
    <t>Главный секретарь                              Кузьмин АН</t>
  </si>
  <si>
    <t>Дудяков С. В.</t>
  </si>
  <si>
    <t>Барышников А.С.</t>
  </si>
  <si>
    <t>Сарыев Фадай</t>
  </si>
  <si>
    <t>15,0</t>
  </si>
  <si>
    <t>Среднее количество очков набранных классом-командой (3 дев. и 3 мал.) , а =  1314 : 6 = 219</t>
  </si>
  <si>
    <t>Среднее количество очков набранных классом-командой (3 дев. и 3 мал.) , а =  902 : 6 = 150,3</t>
  </si>
  <si>
    <t>Среднее количество очков набранных классом-командой (3 дев. и 3 мал.) , а =  867 : 6 = 144,5</t>
  </si>
  <si>
    <t>Среднее количество очков набранных классом-командой (3 дев. и 3 мал.) , а =  1205 : 6 = 200,8</t>
  </si>
  <si>
    <t>Среднее количество очков набранных классом-командой (3 дев. и 3 мал.) , а =  1380 : 6 = 230</t>
  </si>
  <si>
    <t>Среднее количество очков набранных классом-командой (3 дев. и 3 мал.) , а =  962 : 6 = 160,3</t>
  </si>
  <si>
    <t>Среднее количество очков набранных классом-командой (3 дев. и 3 мал.) , а =  962 : 6 = 160, 3</t>
  </si>
  <si>
    <t>Среднее количество очков набранных классом-командой (3 дев. и 3 мал.) , а =  1258 : 6 = 209,6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</si>
</sst>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9" fillId="0" borderId="0" applyFont="0" applyFill="0" applyBorder="0" applyAlignment="0" applyProtection="0"/>
  </cellStyleXfs>
  <cellXfs count="79">
    <xf numFmtId="0" fontId="0" fillId="0" borderId="0" xfId="0"/>
    <xf numFmtId="0" fontId="5" fillId="0" borderId="0" xfId="1" applyFont="1" applyAlignment="1" applyProtection="1">
      <alignment horizontal="left"/>
      <protection locked="0" hidden="1"/>
    </xf>
    <xf numFmtId="0" fontId="5" fillId="0" borderId="0" xfId="1" applyFont="1" applyAlignment="1" applyProtection="1">
      <alignment horizontal="left" vertical="center"/>
      <protection locked="0" hidden="1"/>
    </xf>
    <xf numFmtId="0" fontId="6" fillId="0" borderId="0" xfId="1" applyFont="1" applyAlignment="1" applyProtection="1">
      <alignment horizontal="left"/>
      <protection locked="0" hidden="1"/>
    </xf>
    <xf numFmtId="0" fontId="6" fillId="0" borderId="0" xfId="1" applyFont="1" applyAlignment="1" applyProtection="1">
      <alignment horizontal="left" vertical="center"/>
      <protection locked="0" hidden="1"/>
    </xf>
    <xf numFmtId="0" fontId="7" fillId="0" borderId="0" xfId="1" applyFont="1" applyAlignment="1" applyProtection="1">
      <alignment horizontal="left" vertical="center"/>
      <protection locked="0" hidden="1"/>
    </xf>
    <xf numFmtId="0" fontId="5" fillId="0" borderId="0" xfId="1" applyFont="1" applyAlignment="1" applyProtection="1">
      <alignment horizontal="left" wrapText="1"/>
      <protection locked="0" hidden="1"/>
    </xf>
    <xf numFmtId="0" fontId="8" fillId="0" borderId="0" xfId="1" applyFont="1" applyAlignment="1" applyProtection="1">
      <alignment horizontal="left"/>
      <protection locked="0" hidden="1"/>
    </xf>
    <xf numFmtId="0" fontId="6" fillId="0" borderId="0" xfId="1" applyFont="1" applyBorder="1" applyAlignment="1" applyProtection="1">
      <alignment horizontal="left"/>
      <protection locked="0" hidden="1"/>
    </xf>
    <xf numFmtId="0" fontId="7" fillId="0" borderId="0" xfId="1" applyFont="1" applyBorder="1" applyAlignment="1" applyProtection="1">
      <alignment horizontal="left"/>
      <protection locked="0" hidden="1"/>
    </xf>
    <xf numFmtId="9" fontId="7" fillId="0" borderId="0" xfId="2" applyFont="1" applyBorder="1" applyAlignment="1" applyProtection="1">
      <alignment horizontal="left"/>
      <protection locked="0" hidden="1"/>
    </xf>
    <xf numFmtId="0" fontId="5" fillId="0" borderId="1" xfId="1" applyFont="1" applyBorder="1" applyProtection="1">
      <protection locked="0" hidden="1"/>
    </xf>
    <xf numFmtId="0" fontId="5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11" fillId="0" borderId="1" xfId="1" applyFont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Protection="1">
      <protection locked="0" hidden="1"/>
    </xf>
    <xf numFmtId="0" fontId="11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1" xfId="0" applyBorder="1"/>
    <xf numFmtId="0" fontId="7" fillId="0" borderId="0" xfId="1" applyFont="1" applyAlignment="1" applyProtection="1">
      <alignment horizontal="left"/>
      <protection locked="0" hidden="1"/>
    </xf>
    <xf numFmtId="0" fontId="13" fillId="0" borderId="0" xfId="1" applyFont="1" applyAlignment="1" applyProtection="1">
      <alignment horizontal="left"/>
      <protection locked="0" hidden="1"/>
    </xf>
    <xf numFmtId="0" fontId="16" fillId="0" borderId="0" xfId="0" applyFont="1"/>
    <xf numFmtId="0" fontId="17" fillId="0" borderId="0" xfId="1" applyFont="1" applyAlignment="1" applyProtection="1">
      <alignment horizontal="left" vertical="center"/>
      <protection locked="0" hidden="1"/>
    </xf>
    <xf numFmtId="0" fontId="17" fillId="0" borderId="0" xfId="1" applyFont="1" applyAlignment="1" applyProtection="1">
      <alignment horizontal="left"/>
      <protection locked="0" hidden="1"/>
    </xf>
    <xf numFmtId="0" fontId="4" fillId="0" borderId="0" xfId="1" applyFont="1" applyAlignment="1" applyProtection="1">
      <alignment horizontal="left"/>
      <protection locked="0" hidden="1"/>
    </xf>
    <xf numFmtId="0" fontId="18" fillId="0" borderId="0" xfId="1" applyFont="1" applyAlignment="1" applyProtection="1">
      <alignment horizontal="left"/>
      <protection locked="0" hidden="1"/>
    </xf>
    <xf numFmtId="0" fontId="17" fillId="0" borderId="0" xfId="1" applyFont="1" applyBorder="1" applyAlignment="1" applyProtection="1">
      <alignment horizontal="left"/>
      <protection locked="0" hidden="1"/>
    </xf>
    <xf numFmtId="0" fontId="5" fillId="0" borderId="0" xfId="1" applyFont="1" applyBorder="1" applyAlignment="1" applyProtection="1">
      <alignment horizontal="left"/>
      <protection locked="0" hidden="1"/>
    </xf>
    <xf numFmtId="9" fontId="5" fillId="0" borderId="0" xfId="2" applyFont="1" applyBorder="1" applyAlignment="1" applyProtection="1">
      <alignment horizontal="left"/>
      <protection locked="0" hidden="1"/>
    </xf>
    <xf numFmtId="0" fontId="16" fillId="0" borderId="1" xfId="0" applyFont="1" applyBorder="1"/>
    <xf numFmtId="0" fontId="21" fillId="0" borderId="0" xfId="0" applyFont="1"/>
    <xf numFmtId="0" fontId="22" fillId="0" borderId="0" xfId="0" applyFont="1"/>
    <xf numFmtId="2" fontId="16" fillId="0" borderId="0" xfId="0" applyNumberFormat="1" applyFont="1"/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0" fillId="0" borderId="1" xfId="0" applyFont="1" applyFill="1" applyBorder="1"/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2" borderId="1" xfId="0" applyFont="1" applyFill="1" applyBorder="1"/>
    <xf numFmtId="2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25" fillId="0" borderId="0" xfId="0" applyFont="1"/>
    <xf numFmtId="49" fontId="0" fillId="0" borderId="1" xfId="0" applyNumberFormat="1" applyBorder="1"/>
    <xf numFmtId="0" fontId="0" fillId="0" borderId="1" xfId="0" applyNumberFormat="1" applyBorder="1"/>
    <xf numFmtId="0" fontId="22" fillId="0" borderId="1" xfId="0" applyFont="1" applyBorder="1"/>
    <xf numFmtId="0" fontId="27" fillId="0" borderId="0" xfId="0" applyFont="1" applyAlignment="1"/>
    <xf numFmtId="0" fontId="28" fillId="0" borderId="0" xfId="0" applyFont="1"/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28" fillId="0" borderId="0" xfId="0" applyFont="1"/>
    <xf numFmtId="0" fontId="11" fillId="0" borderId="1" xfId="1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/>
    <xf numFmtId="0" fontId="19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 wrapText="1"/>
      <protection locked="0" hidden="1"/>
    </xf>
    <xf numFmtId="0" fontId="15" fillId="0" borderId="0" xfId="1" applyFont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 wrapText="1"/>
      <protection locked="0" hidden="1"/>
    </xf>
    <xf numFmtId="0" fontId="5" fillId="0" borderId="1" xfId="1" applyFont="1" applyFill="1" applyBorder="1" applyAlignment="1" applyProtection="1">
      <alignment horizontal="center" vertical="center"/>
      <protection locked="0" hidden="1"/>
    </xf>
    <xf numFmtId="0" fontId="5" fillId="0" borderId="1" xfId="1" applyFont="1" applyFill="1" applyBorder="1" applyAlignment="1" applyProtection="1">
      <alignment wrapText="1"/>
      <protection locked="0" hidden="1"/>
    </xf>
    <xf numFmtId="0" fontId="4" fillId="0" borderId="1" xfId="1" applyFont="1" applyFill="1" applyBorder="1" applyAlignment="1" applyProtection="1">
      <alignment horizontal="center" vertical="center" wrapText="1"/>
      <protection locked="0" hidden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1" applyFont="1" applyFill="1" applyAlignment="1" applyProtection="1">
      <alignment horizontal="center" vertical="center" wrapText="1"/>
      <protection locked="0" hidden="1"/>
    </xf>
    <xf numFmtId="0" fontId="3" fillId="0" borderId="0" xfId="1" applyFont="1" applyFill="1" applyAlignment="1" applyProtection="1">
      <alignment horizontal="center" vertical="center" wrapText="1"/>
      <protection locked="0" hidden="1"/>
    </xf>
    <xf numFmtId="0" fontId="26" fillId="0" borderId="0" xfId="0" applyFont="1"/>
    <xf numFmtId="0" fontId="28" fillId="0" borderId="0" xfId="0" applyFont="1"/>
    <xf numFmtId="0" fontId="0" fillId="0" borderId="1" xfId="0" applyBorder="1" applyAlignment="1"/>
    <xf numFmtId="0" fontId="12" fillId="2" borderId="2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2" fillId="2" borderId="0" xfId="1" applyFont="1" applyFill="1" applyAlignment="1" applyProtection="1">
      <alignment horizontal="center" vertical="center" wrapText="1"/>
      <protection locked="0" hidden="1"/>
    </xf>
    <xf numFmtId="0" fontId="3" fillId="2" borderId="0" xfId="1" applyFont="1" applyFill="1" applyAlignment="1" applyProtection="1">
      <alignment horizontal="center" vertical="center" wrapText="1"/>
      <protection locked="0" hidden="1"/>
    </xf>
  </cellXfs>
  <cellStyles count="3">
    <cellStyle name="Обычный" xfId="0" builtinId="0"/>
    <cellStyle name="Обычный 2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opLeftCell="A10" workbookViewId="0">
      <selection activeCell="R8" sqref="R8"/>
    </sheetView>
  </sheetViews>
  <sheetFormatPr defaultColWidth="9.140625" defaultRowHeight="12.75"/>
  <cols>
    <col min="1" max="1" width="3.5703125" style="21" customWidth="1"/>
    <col min="2" max="2" width="21.140625" style="21" customWidth="1"/>
    <col min="3" max="3" width="6.42578125" style="21" customWidth="1"/>
    <col min="4" max="4" width="7.85546875" style="21" customWidth="1"/>
    <col min="5" max="5" width="8.42578125" style="21" customWidth="1"/>
    <col min="6" max="6" width="4.85546875" style="21" customWidth="1"/>
    <col min="7" max="7" width="9.140625" style="21"/>
    <col min="8" max="8" width="4.28515625" style="21" customWidth="1"/>
    <col min="9" max="9" width="8.7109375" style="21" customWidth="1"/>
    <col min="10" max="11" width="8.28515625" style="21" customWidth="1"/>
    <col min="12" max="12" width="4.85546875" style="21" customWidth="1"/>
    <col min="13" max="13" width="9" style="21" customWidth="1"/>
    <col min="14" max="14" width="5.5703125" style="21" customWidth="1"/>
    <col min="15" max="15" width="8.5703125" style="21" customWidth="1"/>
    <col min="16" max="16" width="4.5703125" style="21" customWidth="1"/>
    <col min="17" max="17" width="6.42578125" style="21" customWidth="1"/>
    <col min="18" max="16384" width="9.140625" style="21"/>
  </cols>
  <sheetData>
    <row r="1" spans="1:17">
      <c r="A1" s="58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7" ht="6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>
      <c r="A3" s="1" t="s">
        <v>11</v>
      </c>
      <c r="B3" s="22"/>
      <c r="C3" s="2"/>
      <c r="D3" s="1" t="s">
        <v>27</v>
      </c>
      <c r="E3" s="2"/>
      <c r="F3" s="2"/>
      <c r="G3" s="2"/>
      <c r="H3" s="2"/>
      <c r="I3" s="2"/>
      <c r="J3" s="2"/>
      <c r="M3" s="1" t="s">
        <v>20</v>
      </c>
      <c r="N3" s="2"/>
      <c r="O3" s="6"/>
      <c r="P3" s="2"/>
    </row>
    <row r="4" spans="1:17">
      <c r="B4" s="22"/>
      <c r="C4" s="2"/>
      <c r="D4" s="2" t="s">
        <v>10</v>
      </c>
      <c r="E4" s="2"/>
      <c r="F4" s="2"/>
      <c r="G4" s="2"/>
      <c r="H4" s="2"/>
      <c r="I4" s="2"/>
      <c r="J4" s="2"/>
      <c r="K4" s="23"/>
      <c r="L4" s="2"/>
      <c r="M4" s="2"/>
      <c r="N4" s="2"/>
      <c r="O4" s="2"/>
      <c r="P4" s="2"/>
    </row>
    <row r="5" spans="1:17">
      <c r="A5" s="1" t="s">
        <v>13</v>
      </c>
      <c r="B5" s="22"/>
      <c r="C5" s="2"/>
      <c r="D5" s="2" t="s">
        <v>9</v>
      </c>
      <c r="E5" s="2"/>
      <c r="F5" s="2"/>
      <c r="G5" s="2"/>
      <c r="H5" s="2"/>
      <c r="I5" s="2"/>
      <c r="J5" s="2"/>
      <c r="M5" s="24" t="s">
        <v>21</v>
      </c>
      <c r="N5" s="2"/>
      <c r="O5" s="6"/>
      <c r="P5" s="2"/>
    </row>
    <row r="6" spans="1:17">
      <c r="A6" s="24"/>
      <c r="B6" s="22"/>
      <c r="C6" s="2"/>
      <c r="D6" s="24" t="s">
        <v>18</v>
      </c>
      <c r="E6" s="2"/>
      <c r="F6" s="2"/>
      <c r="G6" s="2"/>
      <c r="H6" s="2"/>
      <c r="I6" s="2"/>
      <c r="J6" s="2"/>
      <c r="K6" s="23"/>
      <c r="L6" s="2"/>
      <c r="M6" s="2"/>
      <c r="N6" s="2"/>
      <c r="O6" s="2"/>
      <c r="P6" s="2"/>
    </row>
    <row r="7" spans="1:17">
      <c r="B7" s="22"/>
      <c r="C7" s="2"/>
      <c r="D7" s="24" t="s">
        <v>19</v>
      </c>
      <c r="E7" s="2"/>
      <c r="F7" s="2"/>
      <c r="G7" s="2"/>
      <c r="H7" s="2"/>
      <c r="I7" s="2"/>
      <c r="J7" s="2"/>
      <c r="M7" s="1" t="s">
        <v>22</v>
      </c>
      <c r="N7" s="2"/>
      <c r="O7" s="6"/>
      <c r="P7" s="2"/>
    </row>
    <row r="8" spans="1:17">
      <c r="B8" s="22"/>
      <c r="C8" s="2"/>
      <c r="D8" s="24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7">
      <c r="A9" s="25"/>
      <c r="B9" s="26"/>
      <c r="C9" s="27"/>
      <c r="D9" s="27"/>
      <c r="E9" s="27"/>
      <c r="F9" s="27"/>
      <c r="G9" s="27"/>
      <c r="H9" s="27"/>
      <c r="I9" s="27"/>
      <c r="J9" s="28"/>
      <c r="K9" s="27"/>
      <c r="L9" s="27"/>
      <c r="M9" s="27"/>
      <c r="N9" s="27"/>
      <c r="O9" s="27"/>
      <c r="P9" s="27"/>
    </row>
    <row r="10" spans="1:17" ht="21.75" customHeight="1">
      <c r="A10" s="60" t="s">
        <v>0</v>
      </c>
      <c r="B10" s="61" t="s">
        <v>1</v>
      </c>
      <c r="C10" s="60" t="s">
        <v>24</v>
      </c>
      <c r="D10" s="60" t="s">
        <v>23</v>
      </c>
      <c r="E10" s="60" t="s">
        <v>15</v>
      </c>
      <c r="F10" s="62"/>
      <c r="G10" s="60" t="s">
        <v>36</v>
      </c>
      <c r="H10" s="62"/>
      <c r="I10" s="64" t="s">
        <v>37</v>
      </c>
      <c r="J10" s="65"/>
      <c r="K10" s="60" t="s">
        <v>2</v>
      </c>
      <c r="L10" s="62"/>
      <c r="M10" s="60" t="s">
        <v>25</v>
      </c>
      <c r="N10" s="62"/>
      <c r="O10" s="60" t="s">
        <v>3</v>
      </c>
      <c r="P10" s="62"/>
      <c r="Q10" s="63" t="s">
        <v>4</v>
      </c>
    </row>
    <row r="11" spans="1:17" ht="34.9" customHeight="1">
      <c r="A11" s="60"/>
      <c r="B11" s="61"/>
      <c r="C11" s="60"/>
      <c r="D11" s="60"/>
      <c r="E11" s="62"/>
      <c r="F11" s="62"/>
      <c r="G11" s="62"/>
      <c r="H11" s="62"/>
      <c r="I11" s="66"/>
      <c r="J11" s="67"/>
      <c r="K11" s="62"/>
      <c r="L11" s="62"/>
      <c r="M11" s="62"/>
      <c r="N11" s="62"/>
      <c r="O11" s="62"/>
      <c r="P11" s="62"/>
      <c r="Q11" s="63"/>
    </row>
    <row r="12" spans="1:17" ht="21.6" customHeight="1">
      <c r="A12" s="60"/>
      <c r="B12" s="61"/>
      <c r="C12" s="60"/>
      <c r="D12" s="60"/>
      <c r="E12" s="14" t="s">
        <v>5</v>
      </c>
      <c r="F12" s="14" t="s">
        <v>6</v>
      </c>
      <c r="G12" s="14" t="s">
        <v>5</v>
      </c>
      <c r="H12" s="14" t="s">
        <v>6</v>
      </c>
      <c r="I12" s="14" t="s">
        <v>5</v>
      </c>
      <c r="J12" s="14" t="s">
        <v>6</v>
      </c>
      <c r="K12" s="14" t="s">
        <v>5</v>
      </c>
      <c r="L12" s="14" t="s">
        <v>6</v>
      </c>
      <c r="M12" s="14" t="s">
        <v>5</v>
      </c>
      <c r="N12" s="14" t="s">
        <v>6</v>
      </c>
      <c r="O12" s="14" t="s">
        <v>5</v>
      </c>
      <c r="P12" s="14" t="s">
        <v>6</v>
      </c>
      <c r="Q12" s="63"/>
    </row>
    <row r="13" spans="1:17" ht="11.25" customHeight="1">
      <c r="A13" s="53" t="s">
        <v>17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17" ht="9.75" customHeight="1">
      <c r="A14" s="13"/>
      <c r="B14" s="17" t="s">
        <v>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</row>
    <row r="15" spans="1:17">
      <c r="A15" s="12">
        <v>1</v>
      </c>
      <c r="B15" s="11"/>
      <c r="C15" s="34" t="s">
        <v>34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>
        <f>(F15+H15+J15+L15+N15+P15)</f>
        <v>0</v>
      </c>
    </row>
    <row r="16" spans="1:17">
      <c r="A16" s="12">
        <v>2</v>
      </c>
      <c r="B16" s="11"/>
      <c r="C16" s="34" t="s">
        <v>34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>
        <f t="shared" ref="Q16:Q31" si="0">(F16+H16+J16+L16+N16+P16)</f>
        <v>0</v>
      </c>
    </row>
    <row r="17" spans="1:17">
      <c r="A17" s="12">
        <v>3</v>
      </c>
      <c r="B17" s="11"/>
      <c r="C17" s="34" t="s">
        <v>34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>
        <f t="shared" si="0"/>
        <v>0</v>
      </c>
    </row>
    <row r="18" spans="1:17">
      <c r="A18" s="12">
        <v>4</v>
      </c>
      <c r="B18" s="11"/>
      <c r="C18" s="34" t="s">
        <v>34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>
        <f t="shared" si="0"/>
        <v>0</v>
      </c>
    </row>
    <row r="19" spans="1:17">
      <c r="A19" s="12">
        <v>5</v>
      </c>
      <c r="B19" s="11"/>
      <c r="C19" s="34" t="s">
        <v>34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>
        <f t="shared" si="0"/>
        <v>0</v>
      </c>
    </row>
    <row r="20" spans="1:17">
      <c r="A20" s="12">
        <v>6</v>
      </c>
      <c r="B20" s="11"/>
      <c r="C20" s="34" t="s">
        <v>34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>
        <f t="shared" si="0"/>
        <v>0</v>
      </c>
    </row>
    <row r="21" spans="1:17">
      <c r="A21" s="12">
        <v>7</v>
      </c>
      <c r="B21" s="11"/>
      <c r="C21" s="34" t="s">
        <v>34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>
        <f t="shared" si="0"/>
        <v>0</v>
      </c>
    </row>
    <row r="22" spans="1:17">
      <c r="A22" s="12">
        <v>8</v>
      </c>
      <c r="B22" s="11"/>
      <c r="C22" s="34" t="s">
        <v>34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>
        <f t="shared" si="0"/>
        <v>0</v>
      </c>
    </row>
    <row r="23" spans="1:17" ht="11.25" customHeight="1">
      <c r="A23" s="12"/>
      <c r="B23" s="15" t="s">
        <v>8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</row>
    <row r="24" spans="1:17">
      <c r="A24" s="12">
        <v>9</v>
      </c>
      <c r="B24" s="11"/>
      <c r="C24" s="34" t="s">
        <v>35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>
        <f t="shared" si="0"/>
        <v>0</v>
      </c>
    </row>
    <row r="25" spans="1:17">
      <c r="A25" s="12">
        <v>10</v>
      </c>
      <c r="B25" s="11"/>
      <c r="C25" s="34" t="s">
        <v>35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>
        <f t="shared" si="0"/>
        <v>0</v>
      </c>
    </row>
    <row r="26" spans="1:17">
      <c r="A26" s="12">
        <v>11</v>
      </c>
      <c r="B26" s="11"/>
      <c r="C26" s="34" t="s">
        <v>35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>
        <f t="shared" si="0"/>
        <v>0</v>
      </c>
    </row>
    <row r="27" spans="1:17">
      <c r="A27" s="12">
        <v>12</v>
      </c>
      <c r="B27" s="11"/>
      <c r="C27" s="34" t="s">
        <v>35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>
        <f t="shared" si="0"/>
        <v>0</v>
      </c>
    </row>
    <row r="28" spans="1:17">
      <c r="A28" s="12">
        <v>13</v>
      </c>
      <c r="B28" s="11"/>
      <c r="C28" s="34" t="s">
        <v>35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>
        <f t="shared" si="0"/>
        <v>0</v>
      </c>
    </row>
    <row r="29" spans="1:17">
      <c r="A29" s="12">
        <v>14</v>
      </c>
      <c r="B29" s="11"/>
      <c r="C29" s="34" t="s">
        <v>35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>
        <f t="shared" si="0"/>
        <v>0</v>
      </c>
    </row>
    <row r="30" spans="1:17">
      <c r="A30" s="12">
        <v>15</v>
      </c>
      <c r="B30" s="16"/>
      <c r="C30" s="34" t="s">
        <v>35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>
        <f t="shared" si="0"/>
        <v>0</v>
      </c>
    </row>
    <row r="31" spans="1:17">
      <c r="A31" s="14">
        <v>16</v>
      </c>
      <c r="B31" s="29"/>
      <c r="C31" s="34" t="s">
        <v>35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>
        <f t="shared" si="0"/>
        <v>0</v>
      </c>
    </row>
    <row r="32" spans="1:17" ht="13.15" customHeight="1">
      <c r="A32" s="55" t="s">
        <v>14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35">
        <f>(Q15+Q16+Q17+Q18+Q19+Q20+Q24+Q25+Q26+Q27+Q28+Q29)</f>
        <v>0</v>
      </c>
    </row>
    <row r="33" spans="1:17" ht="9" customHeight="1">
      <c r="A33" s="57" t="s">
        <v>16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</row>
    <row r="34" spans="1:17" ht="13.5">
      <c r="A34" s="29"/>
      <c r="B34" s="17" t="s">
        <v>7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>
      <c r="A35" s="29">
        <v>1</v>
      </c>
      <c r="B35" s="29"/>
      <c r="C35" s="34" t="s">
        <v>34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>
        <f t="shared" ref="Q35:Q39" si="1">(F35+H35+J35+L35+N35+P35)</f>
        <v>0</v>
      </c>
    </row>
    <row r="36" spans="1:17" ht="12" customHeight="1">
      <c r="A36" s="29">
        <v>2</v>
      </c>
      <c r="B36" s="29"/>
      <c r="C36" s="34" t="s">
        <v>34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>
        <f t="shared" si="1"/>
        <v>0</v>
      </c>
    </row>
    <row r="37" spans="1:17" ht="13.5">
      <c r="A37" s="29"/>
      <c r="B37" s="15" t="s">
        <v>8</v>
      </c>
      <c r="C37" s="34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>
      <c r="A38" s="29">
        <v>1</v>
      </c>
      <c r="B38" s="29"/>
      <c r="C38" s="34" t="s">
        <v>35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>
        <f t="shared" si="1"/>
        <v>0</v>
      </c>
    </row>
    <row r="39" spans="1:17">
      <c r="A39" s="29">
        <v>2</v>
      </c>
      <c r="B39" s="29"/>
      <c r="C39" s="34" t="s">
        <v>35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>
        <f t="shared" si="1"/>
        <v>0</v>
      </c>
    </row>
    <row r="42" spans="1:17">
      <c r="B42" s="30" t="s">
        <v>29</v>
      </c>
    </row>
    <row r="44" spans="1:17">
      <c r="B44" s="31" t="s">
        <v>30</v>
      </c>
      <c r="C44" s="32"/>
      <c r="D44" s="32"/>
      <c r="E44" s="32"/>
      <c r="F44" s="32"/>
      <c r="G44" s="32"/>
    </row>
    <row r="45" spans="1:17">
      <c r="B45" s="32"/>
      <c r="C45" s="32"/>
      <c r="D45" s="32"/>
      <c r="E45" s="32"/>
      <c r="F45" s="32" t="s">
        <v>31</v>
      </c>
      <c r="G45" s="32"/>
    </row>
    <row r="46" spans="1:17">
      <c r="B46" s="32"/>
      <c r="C46" s="32"/>
      <c r="D46" s="32" t="s">
        <v>32</v>
      </c>
      <c r="E46" s="32"/>
      <c r="F46" s="32"/>
      <c r="G46" s="32"/>
    </row>
    <row r="47" spans="1:17">
      <c r="B47" s="31" t="s">
        <v>33</v>
      </c>
      <c r="C47" s="32"/>
      <c r="D47" s="32"/>
      <c r="E47" s="32"/>
      <c r="F47" s="32"/>
      <c r="G47" s="32"/>
    </row>
    <row r="48" spans="1:17">
      <c r="B48" s="32"/>
      <c r="C48" s="32"/>
      <c r="D48" s="32"/>
      <c r="E48" s="32"/>
      <c r="F48" s="32" t="s">
        <v>31</v>
      </c>
      <c r="G48" s="32"/>
    </row>
  </sheetData>
  <protectedRanges>
    <protectedRange password="97DD" sqref="J9" name="Диапазон1"/>
  </protectedRanges>
  <mergeCells count="15">
    <mergeCell ref="A13:Q13"/>
    <mergeCell ref="A32:P32"/>
    <mergeCell ref="A33:Q33"/>
    <mergeCell ref="A1:P1"/>
    <mergeCell ref="A10:A12"/>
    <mergeCell ref="B10:B12"/>
    <mergeCell ref="D10:D12"/>
    <mergeCell ref="O10:P11"/>
    <mergeCell ref="M10:N11"/>
    <mergeCell ref="G10:H11"/>
    <mergeCell ref="E10:F11"/>
    <mergeCell ref="Q10:Q12"/>
    <mergeCell ref="C10:C12"/>
    <mergeCell ref="I10:J11"/>
    <mergeCell ref="K10:L1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0"/>
  <sheetViews>
    <sheetView tabSelected="1" topLeftCell="A25" workbookViewId="0">
      <selection activeCell="B34" sqref="B34:K34"/>
    </sheetView>
  </sheetViews>
  <sheetFormatPr defaultRowHeight="15"/>
  <sheetData>
    <row r="1" spans="1:19" ht="15.75">
      <c r="A1" s="77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4"/>
      <c r="C3" s="5"/>
      <c r="D3" s="19" t="s">
        <v>185</v>
      </c>
      <c r="E3" s="5"/>
      <c r="F3" s="5"/>
      <c r="G3" s="5"/>
      <c r="H3" s="5"/>
      <c r="I3" s="5"/>
      <c r="J3" s="5"/>
      <c r="M3" s="19" t="s">
        <v>186</v>
      </c>
      <c r="N3" s="5"/>
      <c r="O3" s="6"/>
      <c r="P3" s="5"/>
      <c r="Q3" s="5"/>
    </row>
    <row r="4" spans="1:19" ht="15.75">
      <c r="B4" s="4"/>
      <c r="C4" s="5"/>
      <c r="D4" s="5" t="s">
        <v>187</v>
      </c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188</v>
      </c>
      <c r="B5" s="4"/>
      <c r="C5" s="5"/>
      <c r="D5" s="5" t="s">
        <v>189</v>
      </c>
      <c r="E5" s="5"/>
      <c r="F5" s="5"/>
      <c r="G5" s="5"/>
      <c r="H5" s="5"/>
      <c r="I5" s="5"/>
      <c r="J5" s="5"/>
      <c r="M5" s="20" t="s">
        <v>190</v>
      </c>
      <c r="N5" s="5"/>
      <c r="O5" s="6"/>
      <c r="P5" s="5"/>
      <c r="Q5" s="5"/>
    </row>
    <row r="6" spans="1:19" ht="15.75">
      <c r="A6" s="20"/>
      <c r="B6" s="4"/>
      <c r="C6" s="5"/>
      <c r="D6" s="20" t="s">
        <v>191</v>
      </c>
      <c r="E6" s="5"/>
      <c r="F6" s="5"/>
      <c r="G6" s="5"/>
      <c r="H6" s="5"/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192</v>
      </c>
      <c r="E7" s="5"/>
      <c r="F7" s="5"/>
      <c r="G7" s="5"/>
      <c r="H7" s="5"/>
      <c r="I7" s="5"/>
      <c r="J7" s="5"/>
      <c r="M7" s="19" t="s">
        <v>193</v>
      </c>
      <c r="N7" s="5"/>
      <c r="O7" s="6"/>
      <c r="P7" s="5"/>
      <c r="Q7" s="5"/>
    </row>
    <row r="8" spans="1:19" ht="15.75">
      <c r="B8" s="4"/>
      <c r="C8" s="5"/>
      <c r="D8" s="20" t="s">
        <v>194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48</v>
      </c>
      <c r="N9" s="9"/>
      <c r="O9" s="9"/>
      <c r="P9" s="9"/>
      <c r="Q9" s="9"/>
    </row>
    <row r="10" spans="1:19">
      <c r="A10" s="60" t="s">
        <v>0</v>
      </c>
      <c r="B10" s="61" t="s">
        <v>1</v>
      </c>
      <c r="C10" s="60" t="s">
        <v>24</v>
      </c>
      <c r="D10" s="60" t="s">
        <v>23</v>
      </c>
      <c r="E10" s="60" t="s">
        <v>15</v>
      </c>
      <c r="F10" s="62"/>
      <c r="G10" s="60" t="s">
        <v>49</v>
      </c>
      <c r="H10" s="62"/>
      <c r="I10" s="60" t="s">
        <v>50</v>
      </c>
      <c r="J10" s="62"/>
      <c r="K10" s="60" t="s">
        <v>2</v>
      </c>
      <c r="L10" s="62"/>
      <c r="M10" s="60" t="s">
        <v>25</v>
      </c>
      <c r="N10" s="62"/>
      <c r="O10" s="60" t="s">
        <v>3</v>
      </c>
      <c r="P10" s="62"/>
      <c r="Q10" s="60" t="s">
        <v>51</v>
      </c>
      <c r="R10" s="62"/>
      <c r="S10" s="63" t="s">
        <v>4</v>
      </c>
    </row>
    <row r="11" spans="1:19">
      <c r="A11" s="60"/>
      <c r="B11" s="61"/>
      <c r="C11" s="60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</row>
    <row r="12" spans="1:19">
      <c r="A12" s="60"/>
      <c r="B12" s="61"/>
      <c r="C12" s="60"/>
      <c r="D12" s="60"/>
      <c r="E12" s="51" t="s">
        <v>5</v>
      </c>
      <c r="F12" s="51" t="s">
        <v>6</v>
      </c>
      <c r="G12" s="51" t="s">
        <v>5</v>
      </c>
      <c r="H12" s="51" t="s">
        <v>6</v>
      </c>
      <c r="I12" s="51" t="s">
        <v>5</v>
      </c>
      <c r="J12" s="51" t="s">
        <v>6</v>
      </c>
      <c r="K12" s="51" t="s">
        <v>5</v>
      </c>
      <c r="L12" s="51" t="s">
        <v>6</v>
      </c>
      <c r="M12" s="51" t="s">
        <v>5</v>
      </c>
      <c r="N12" s="51" t="s">
        <v>6</v>
      </c>
      <c r="O12" s="51" t="s">
        <v>5</v>
      </c>
      <c r="P12" s="51" t="s">
        <v>6</v>
      </c>
      <c r="Q12" s="51" t="s">
        <v>5</v>
      </c>
      <c r="R12" s="51" t="s">
        <v>6</v>
      </c>
      <c r="S12" s="63"/>
    </row>
    <row r="13" spans="1:19">
      <c r="A13" s="53" t="s">
        <v>17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>
      <c r="A14" s="50"/>
      <c r="B14" s="17" t="s">
        <v>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12">
        <v>1</v>
      </c>
      <c r="B15" s="11" t="s">
        <v>195</v>
      </c>
      <c r="C15" s="18" t="s">
        <v>53</v>
      </c>
      <c r="D15" s="18">
        <v>17</v>
      </c>
      <c r="E15" s="42">
        <v>4.4000000000000004</v>
      </c>
      <c r="F15" s="18">
        <v>23</v>
      </c>
      <c r="G15" s="18">
        <v>16.899999999999999</v>
      </c>
      <c r="H15" s="18">
        <v>25</v>
      </c>
      <c r="J15" s="18"/>
      <c r="K15" s="18">
        <v>194</v>
      </c>
      <c r="L15" s="18">
        <v>29</v>
      </c>
      <c r="M15" s="18">
        <v>25</v>
      </c>
      <c r="N15" s="18">
        <v>26</v>
      </c>
      <c r="O15" s="18">
        <v>9</v>
      </c>
      <c r="P15" s="18">
        <v>18</v>
      </c>
      <c r="Q15" s="18">
        <v>2</v>
      </c>
      <c r="R15" s="18">
        <v>0</v>
      </c>
      <c r="S15" s="18">
        <f>(F15+H15+J15+L15+N15+P15+R15)</f>
        <v>121</v>
      </c>
    </row>
    <row r="16" spans="1:19">
      <c r="A16" s="12">
        <v>2</v>
      </c>
      <c r="B16" s="11" t="s">
        <v>196</v>
      </c>
      <c r="C16" s="18" t="s">
        <v>53</v>
      </c>
      <c r="D16" s="18">
        <v>17</v>
      </c>
      <c r="E16" s="18">
        <v>5.0199999999999996</v>
      </c>
      <c r="F16" s="18">
        <v>16</v>
      </c>
      <c r="G16" s="18">
        <v>17.3</v>
      </c>
      <c r="H16" s="18">
        <v>21</v>
      </c>
      <c r="I16" s="18"/>
      <c r="J16" s="18"/>
      <c r="K16" s="18">
        <v>156</v>
      </c>
      <c r="L16" s="18">
        <v>10</v>
      </c>
      <c r="M16" s="18">
        <v>21</v>
      </c>
      <c r="N16" s="18">
        <v>18</v>
      </c>
      <c r="O16" s="18">
        <v>25</v>
      </c>
      <c r="P16" s="18">
        <v>58</v>
      </c>
      <c r="Q16" s="18">
        <v>12</v>
      </c>
      <c r="R16" s="18">
        <v>9</v>
      </c>
      <c r="S16" s="18">
        <f t="shared" ref="S16:S23" si="0">(F16+H16+J16+L16+N16+P16+R16)</f>
        <v>132</v>
      </c>
    </row>
    <row r="17" spans="1:19">
      <c r="A17" s="12">
        <v>3</v>
      </c>
      <c r="B17" s="11" t="s">
        <v>197</v>
      </c>
      <c r="C17" s="18" t="s">
        <v>53</v>
      </c>
      <c r="D17" s="18">
        <v>17</v>
      </c>
      <c r="E17" s="18">
        <v>4.54</v>
      </c>
      <c r="F17" s="18">
        <v>19</v>
      </c>
      <c r="G17" s="18">
        <v>17.2</v>
      </c>
      <c r="H17" s="18">
        <v>22</v>
      </c>
      <c r="I17" s="18"/>
      <c r="J17" s="18"/>
      <c r="K17" s="18">
        <v>170</v>
      </c>
      <c r="L17" s="18">
        <v>18</v>
      </c>
      <c r="M17" s="18">
        <v>24</v>
      </c>
      <c r="N17" s="18">
        <v>24</v>
      </c>
      <c r="O17" s="18">
        <v>8</v>
      </c>
      <c r="P17" s="18">
        <v>16</v>
      </c>
      <c r="Q17" s="18">
        <v>3</v>
      </c>
      <c r="R17" s="18">
        <v>0</v>
      </c>
      <c r="S17" s="18">
        <f t="shared" si="0"/>
        <v>99</v>
      </c>
    </row>
    <row r="18" spans="1:19">
      <c r="A18" s="12">
        <v>4</v>
      </c>
      <c r="B18" s="1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f t="shared" si="0"/>
        <v>0</v>
      </c>
    </row>
    <row r="19" spans="1:19">
      <c r="A19" s="12"/>
      <c r="B19" s="15" t="s">
        <v>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12">
        <v>5</v>
      </c>
      <c r="B20" s="11" t="s">
        <v>198</v>
      </c>
      <c r="C20" s="18" t="s">
        <v>63</v>
      </c>
      <c r="D20" s="18">
        <v>17</v>
      </c>
      <c r="E20" s="18">
        <v>3.11</v>
      </c>
      <c r="F20" s="18">
        <v>51</v>
      </c>
      <c r="G20" s="18">
        <v>12.7</v>
      </c>
      <c r="H20" s="18">
        <v>56</v>
      </c>
      <c r="I20" s="18">
        <v>12</v>
      </c>
      <c r="J20" s="18">
        <v>30</v>
      </c>
      <c r="K20" s="18">
        <v>267</v>
      </c>
      <c r="L20" s="18">
        <v>66</v>
      </c>
      <c r="M20" s="18">
        <v>33</v>
      </c>
      <c r="N20" s="18">
        <v>36</v>
      </c>
      <c r="O20" s="18">
        <v>12</v>
      </c>
      <c r="P20" s="18">
        <v>30</v>
      </c>
      <c r="Q20" s="18"/>
      <c r="R20" s="18"/>
      <c r="S20" s="18">
        <f t="shared" si="0"/>
        <v>269</v>
      </c>
    </row>
    <row r="21" spans="1:19">
      <c r="A21" s="12">
        <v>6</v>
      </c>
      <c r="B21" s="11" t="s">
        <v>199</v>
      </c>
      <c r="C21" s="18" t="s">
        <v>63</v>
      </c>
      <c r="D21" s="18">
        <v>17</v>
      </c>
      <c r="E21" s="18">
        <v>3.14</v>
      </c>
      <c r="F21" s="18">
        <v>48</v>
      </c>
      <c r="G21" s="18">
        <v>13.4</v>
      </c>
      <c r="H21" s="18">
        <v>39</v>
      </c>
      <c r="I21" s="18">
        <v>9</v>
      </c>
      <c r="J21" s="18">
        <v>18</v>
      </c>
      <c r="K21" s="18">
        <v>240</v>
      </c>
      <c r="L21" s="18">
        <v>45</v>
      </c>
      <c r="M21" s="18">
        <v>29</v>
      </c>
      <c r="N21" s="18">
        <v>28</v>
      </c>
      <c r="O21" s="18">
        <v>13</v>
      </c>
      <c r="P21" s="18">
        <v>32</v>
      </c>
      <c r="Q21" s="18"/>
      <c r="R21" s="18"/>
      <c r="S21" s="18">
        <f t="shared" si="0"/>
        <v>210</v>
      </c>
    </row>
    <row r="22" spans="1:19">
      <c r="A22" s="12">
        <v>7</v>
      </c>
      <c r="B22" s="47" t="s">
        <v>200</v>
      </c>
      <c r="C22" s="18" t="s">
        <v>63</v>
      </c>
      <c r="D22" s="18">
        <v>17</v>
      </c>
      <c r="E22" s="18">
        <v>4.18</v>
      </c>
      <c r="F22" s="18">
        <v>14</v>
      </c>
      <c r="G22" s="18">
        <v>14.8</v>
      </c>
      <c r="H22" s="18">
        <v>18</v>
      </c>
      <c r="I22" s="18">
        <v>10</v>
      </c>
      <c r="J22" s="18">
        <v>22</v>
      </c>
      <c r="K22" s="18">
        <v>232</v>
      </c>
      <c r="L22" s="18">
        <v>37</v>
      </c>
      <c r="M22" s="18">
        <v>28</v>
      </c>
      <c r="N22" s="18">
        <v>26</v>
      </c>
      <c r="O22" s="18">
        <v>4</v>
      </c>
      <c r="P22" s="18">
        <v>14</v>
      </c>
      <c r="Q22" s="18"/>
      <c r="R22" s="18"/>
      <c r="S22" s="18">
        <f t="shared" si="0"/>
        <v>131</v>
      </c>
    </row>
    <row r="23" spans="1:19">
      <c r="A23" s="12">
        <v>8</v>
      </c>
      <c r="B23" s="11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>
        <f t="shared" si="0"/>
        <v>0</v>
      </c>
    </row>
    <row r="24" spans="1:19">
      <c r="A24" s="73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41">
        <f>(S15+S16+S17+S20+S21+S22)</f>
        <v>962</v>
      </c>
    </row>
    <row r="25" spans="1:19">
      <c r="A25" s="76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47" t="s">
        <v>201</v>
      </c>
      <c r="C27" s="18" t="s">
        <v>53</v>
      </c>
      <c r="D27" s="18">
        <v>17</v>
      </c>
      <c r="E27" s="18">
        <v>6.01</v>
      </c>
      <c r="F27" s="18">
        <v>2</v>
      </c>
      <c r="G27" s="18">
        <v>18.2</v>
      </c>
      <c r="H27" s="18">
        <v>16</v>
      </c>
      <c r="I27" s="18"/>
      <c r="J27" s="18"/>
      <c r="K27" s="18">
        <v>140</v>
      </c>
      <c r="L27" s="18">
        <v>4</v>
      </c>
      <c r="M27" s="18">
        <v>14</v>
      </c>
      <c r="N27" s="18">
        <v>10</v>
      </c>
      <c r="O27" s="18">
        <v>0</v>
      </c>
      <c r="P27" s="18">
        <v>4</v>
      </c>
      <c r="Q27" s="18">
        <v>0</v>
      </c>
      <c r="R27" s="18">
        <v>0</v>
      </c>
      <c r="S27" s="18">
        <f t="shared" ref="S27:S31" si="1">(F27+H27+J27+L27+N27+P27+R27)</f>
        <v>36</v>
      </c>
    </row>
    <row r="28" spans="1:19">
      <c r="A28" s="18">
        <v>2</v>
      </c>
      <c r="B28" s="4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1" t="s">
        <v>202</v>
      </c>
      <c r="C30" s="18" t="s">
        <v>63</v>
      </c>
      <c r="D30" s="18">
        <v>17</v>
      </c>
      <c r="E30" s="18">
        <v>3.49</v>
      </c>
      <c r="F30" s="18">
        <v>23</v>
      </c>
      <c r="G30" s="18">
        <v>16.100000000000001</v>
      </c>
      <c r="H30" s="18">
        <v>9</v>
      </c>
      <c r="I30" s="18">
        <v>0</v>
      </c>
      <c r="J30" s="18">
        <v>0</v>
      </c>
      <c r="K30" s="18">
        <v>180</v>
      </c>
      <c r="L30" s="18">
        <v>6</v>
      </c>
      <c r="M30" s="18">
        <v>26</v>
      </c>
      <c r="N30" s="18">
        <v>22</v>
      </c>
      <c r="O30" s="18">
        <v>-3</v>
      </c>
      <c r="P30" s="18">
        <v>3</v>
      </c>
      <c r="Q30" s="18"/>
      <c r="R30" s="18"/>
      <c r="S30" s="18">
        <f>(F30+H30+J30+L30+N30+P30+R30)</f>
        <v>63</v>
      </c>
    </row>
    <row r="31" spans="1:19">
      <c r="A31" s="18">
        <v>2</v>
      </c>
      <c r="B31" s="47" t="s">
        <v>207</v>
      </c>
      <c r="C31" s="18" t="s">
        <v>63</v>
      </c>
      <c r="D31" s="18">
        <v>17</v>
      </c>
      <c r="E31" s="42">
        <v>4.2</v>
      </c>
      <c r="F31" s="18">
        <v>14</v>
      </c>
      <c r="G31" s="43" t="s">
        <v>208</v>
      </c>
      <c r="H31" s="18">
        <v>16</v>
      </c>
      <c r="I31" s="18">
        <v>0</v>
      </c>
      <c r="J31" s="18">
        <v>0</v>
      </c>
      <c r="K31" s="18">
        <v>214</v>
      </c>
      <c r="L31" s="18">
        <v>22</v>
      </c>
      <c r="M31" s="18">
        <v>25</v>
      </c>
      <c r="N31" s="18">
        <v>20</v>
      </c>
      <c r="O31" s="18">
        <v>2</v>
      </c>
      <c r="P31" s="18">
        <v>10</v>
      </c>
      <c r="Q31" s="18"/>
      <c r="R31" s="18"/>
      <c r="S31" s="18">
        <f t="shared" si="1"/>
        <v>82</v>
      </c>
    </row>
    <row r="34" spans="2:11">
      <c r="B34" s="70" t="s">
        <v>215</v>
      </c>
      <c r="C34" s="70"/>
      <c r="D34" s="70"/>
      <c r="E34" s="70"/>
      <c r="F34" s="70"/>
      <c r="G34" s="70"/>
      <c r="H34" s="70"/>
      <c r="I34" s="70"/>
      <c r="J34" s="70"/>
      <c r="K34" s="70"/>
    </row>
    <row r="36" spans="2:11">
      <c r="B36" s="48" t="s">
        <v>203</v>
      </c>
      <c r="C36" s="48"/>
      <c r="D36" s="48"/>
      <c r="E36" s="48" t="s">
        <v>122</v>
      </c>
    </row>
    <row r="37" spans="2:11">
      <c r="F37" s="71" t="s">
        <v>31</v>
      </c>
      <c r="G37" s="71"/>
    </row>
    <row r="38" spans="2:11">
      <c r="D38" s="52" t="s">
        <v>32</v>
      </c>
    </row>
    <row r="39" spans="2:11">
      <c r="B39" s="48" t="s">
        <v>204</v>
      </c>
      <c r="C39" s="48"/>
      <c r="D39" s="48"/>
      <c r="E39" s="48" t="s">
        <v>47</v>
      </c>
    </row>
    <row r="40" spans="2:11">
      <c r="F40" s="71" t="s">
        <v>31</v>
      </c>
      <c r="G40" s="71"/>
    </row>
  </sheetData>
  <protectedRanges>
    <protectedRange password="97DD" sqref="J9" name="Диапазон1"/>
  </protectedRanges>
  <mergeCells count="19">
    <mergeCell ref="B34:K34"/>
    <mergeCell ref="F37:G37"/>
    <mergeCell ref="F40:G40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  <mergeCell ref="Q10:R11"/>
    <mergeCell ref="S10:S12"/>
    <mergeCell ref="A13:S13"/>
    <mergeCell ref="A24:R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topLeftCell="A25" workbookViewId="0">
      <selection activeCell="B34" sqref="B34:K34"/>
    </sheetView>
  </sheetViews>
  <sheetFormatPr defaultRowHeight="15"/>
  <cols>
    <col min="1" max="1" width="4.140625" customWidth="1"/>
    <col min="2" max="2" width="19.7109375" customWidth="1"/>
    <col min="3" max="3" width="5.85546875" customWidth="1"/>
    <col min="4" max="4" width="8.28515625" customWidth="1"/>
    <col min="5" max="5" width="8.7109375" customWidth="1"/>
    <col min="6" max="6" width="4.85546875" customWidth="1"/>
    <col min="7" max="7" width="8.5703125" customWidth="1"/>
    <col min="8" max="8" width="5.140625" customWidth="1"/>
    <col min="9" max="9" width="8.42578125" customWidth="1"/>
    <col min="10" max="10" width="9.7109375" customWidth="1"/>
    <col min="11" max="11" width="8.5703125" customWidth="1"/>
    <col min="12" max="12" width="4.85546875" customWidth="1"/>
    <col min="13" max="13" width="9.140625" customWidth="1"/>
    <col min="14" max="14" width="5.5703125" customWidth="1"/>
    <col min="16" max="16" width="4.5703125" customWidth="1"/>
    <col min="17" max="17" width="7.28515625" customWidth="1"/>
  </cols>
  <sheetData>
    <row r="1" spans="1:19" ht="15.75">
      <c r="A1" s="68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9" ht="15.75">
      <c r="A3" s="19" t="s">
        <v>11</v>
      </c>
      <c r="B3" s="4" t="s">
        <v>40</v>
      </c>
      <c r="C3" s="5"/>
      <c r="D3" s="19" t="s">
        <v>27</v>
      </c>
      <c r="E3" s="5" t="s">
        <v>41</v>
      </c>
      <c r="F3" s="5"/>
      <c r="G3" s="5"/>
      <c r="H3" s="5"/>
      <c r="I3" s="5"/>
      <c r="J3" s="5"/>
      <c r="M3" s="19" t="s">
        <v>20</v>
      </c>
      <c r="N3" s="5"/>
      <c r="O3" s="6"/>
      <c r="P3" s="5" t="s">
        <v>42</v>
      </c>
      <c r="Q3" s="5"/>
    </row>
    <row r="4" spans="1:19" ht="15.75">
      <c r="B4" s="4"/>
      <c r="C4" s="5"/>
      <c r="D4" s="5" t="s">
        <v>10</v>
      </c>
      <c r="E4" s="5" t="s">
        <v>43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4" t="s">
        <v>44</v>
      </c>
      <c r="C5" s="5"/>
      <c r="D5" s="5" t="s">
        <v>9</v>
      </c>
      <c r="E5" s="5"/>
      <c r="F5" s="5"/>
      <c r="G5" s="5" t="s">
        <v>45</v>
      </c>
      <c r="H5" s="5"/>
      <c r="I5" s="5"/>
      <c r="J5" s="5"/>
      <c r="M5" s="20" t="s">
        <v>21</v>
      </c>
      <c r="N5" s="5"/>
      <c r="O5" s="6"/>
      <c r="P5" s="5"/>
      <c r="Q5" s="5" t="s">
        <v>46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19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 s="38">
        <v>18</v>
      </c>
      <c r="M7" s="19" t="s">
        <v>22</v>
      </c>
      <c r="N7" s="5"/>
      <c r="O7" s="6"/>
      <c r="P7" s="5"/>
      <c r="Q7" s="5"/>
      <c r="R7" t="s">
        <v>47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1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48</v>
      </c>
      <c r="N9" s="9"/>
      <c r="O9" s="9"/>
      <c r="P9" s="9"/>
      <c r="Q9" s="9"/>
    </row>
    <row r="10" spans="1:19">
      <c r="A10" s="60" t="s">
        <v>0</v>
      </c>
      <c r="B10" s="61" t="s">
        <v>1</v>
      </c>
      <c r="C10" s="60" t="s">
        <v>24</v>
      </c>
      <c r="D10" s="60" t="s">
        <v>23</v>
      </c>
      <c r="E10" s="60" t="s">
        <v>15</v>
      </c>
      <c r="F10" s="62"/>
      <c r="G10" s="60" t="s">
        <v>49</v>
      </c>
      <c r="H10" s="62"/>
      <c r="I10" s="60" t="s">
        <v>50</v>
      </c>
      <c r="J10" s="62"/>
      <c r="K10" s="60" t="s">
        <v>2</v>
      </c>
      <c r="L10" s="62"/>
      <c r="M10" s="60" t="s">
        <v>25</v>
      </c>
      <c r="N10" s="62"/>
      <c r="O10" s="60" t="s">
        <v>3</v>
      </c>
      <c r="P10" s="62"/>
      <c r="Q10" s="60" t="s">
        <v>51</v>
      </c>
      <c r="R10" s="62"/>
      <c r="S10" s="63" t="s">
        <v>4</v>
      </c>
    </row>
    <row r="11" spans="1:19">
      <c r="A11" s="60"/>
      <c r="B11" s="61"/>
      <c r="C11" s="60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</row>
    <row r="12" spans="1:19">
      <c r="A12" s="60"/>
      <c r="B12" s="61"/>
      <c r="C12" s="60"/>
      <c r="D12" s="60"/>
      <c r="E12" s="37" t="s">
        <v>5</v>
      </c>
      <c r="F12" s="37" t="s">
        <v>6</v>
      </c>
      <c r="G12" s="37" t="s">
        <v>5</v>
      </c>
      <c r="H12" s="37" t="s">
        <v>6</v>
      </c>
      <c r="I12" s="37" t="s">
        <v>5</v>
      </c>
      <c r="J12" s="37" t="s">
        <v>6</v>
      </c>
      <c r="K12" s="37" t="s">
        <v>5</v>
      </c>
      <c r="L12" s="37" t="s">
        <v>6</v>
      </c>
      <c r="M12" s="37" t="s">
        <v>5</v>
      </c>
      <c r="N12" s="37" t="s">
        <v>6</v>
      </c>
      <c r="O12" s="37" t="s">
        <v>5</v>
      </c>
      <c r="P12" s="37" t="s">
        <v>6</v>
      </c>
      <c r="Q12" s="37" t="s">
        <v>5</v>
      </c>
      <c r="R12" s="37" t="s">
        <v>6</v>
      </c>
      <c r="S12" s="63"/>
    </row>
    <row r="13" spans="1:19">
      <c r="A13" s="53" t="s">
        <v>17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>
      <c r="A14" s="36"/>
      <c r="B14" s="17" t="s">
        <v>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>
      <c r="A15" s="12">
        <v>1</v>
      </c>
      <c r="B15" s="11" t="s">
        <v>52</v>
      </c>
      <c r="C15" s="33" t="s">
        <v>53</v>
      </c>
      <c r="D15" s="33">
        <v>11</v>
      </c>
      <c r="E15" s="39" t="s">
        <v>54</v>
      </c>
      <c r="F15" s="33">
        <v>32</v>
      </c>
      <c r="G15" s="39" t="s">
        <v>55</v>
      </c>
      <c r="H15" s="33">
        <v>45</v>
      </c>
      <c r="I15" s="39"/>
      <c r="J15" s="33"/>
      <c r="K15" s="33">
        <v>150</v>
      </c>
      <c r="L15" s="33">
        <v>25</v>
      </c>
      <c r="M15" s="33">
        <v>25</v>
      </c>
      <c r="N15" s="33">
        <v>44</v>
      </c>
      <c r="O15" s="33">
        <v>8</v>
      </c>
      <c r="P15" s="33">
        <v>21</v>
      </c>
      <c r="Q15" s="33">
        <v>12</v>
      </c>
      <c r="R15" s="33">
        <v>24</v>
      </c>
      <c r="S15" s="33">
        <f>(F15+H15+J15+L15+N15+P15+R15)</f>
        <v>191</v>
      </c>
    </row>
    <row r="16" spans="1:19">
      <c r="A16" s="12">
        <v>2</v>
      </c>
      <c r="B16" s="11" t="s">
        <v>56</v>
      </c>
      <c r="C16" s="33" t="s">
        <v>53</v>
      </c>
      <c r="D16" s="33">
        <v>11</v>
      </c>
      <c r="E16" s="39" t="s">
        <v>57</v>
      </c>
      <c r="F16" s="33">
        <v>16</v>
      </c>
      <c r="G16" s="39" t="s">
        <v>58</v>
      </c>
      <c r="H16" s="33">
        <v>40</v>
      </c>
      <c r="I16" s="39"/>
      <c r="J16" s="33"/>
      <c r="K16" s="33">
        <v>152</v>
      </c>
      <c r="L16" s="33">
        <v>26</v>
      </c>
      <c r="M16" s="33">
        <v>20</v>
      </c>
      <c r="N16" s="33">
        <v>34</v>
      </c>
      <c r="O16" s="33">
        <v>23</v>
      </c>
      <c r="P16" s="33">
        <v>63</v>
      </c>
      <c r="Q16" s="33">
        <v>10</v>
      </c>
      <c r="R16" s="33">
        <v>20</v>
      </c>
      <c r="S16" s="33">
        <f t="shared" ref="S16:S23" si="0">(F16+H16+J16+L16+N16+P16+R16)</f>
        <v>199</v>
      </c>
    </row>
    <row r="17" spans="1:19">
      <c r="A17" s="12">
        <v>3</v>
      </c>
      <c r="B17" s="11" t="s">
        <v>59</v>
      </c>
      <c r="C17" s="33" t="s">
        <v>53</v>
      </c>
      <c r="D17" s="33">
        <v>11</v>
      </c>
      <c r="E17" s="39" t="s">
        <v>60</v>
      </c>
      <c r="F17" s="33">
        <v>23</v>
      </c>
      <c r="G17" s="39" t="s">
        <v>61</v>
      </c>
      <c r="H17" s="33">
        <v>57</v>
      </c>
      <c r="I17" s="39"/>
      <c r="J17" s="33"/>
      <c r="K17" s="33">
        <v>150</v>
      </c>
      <c r="L17" s="33">
        <v>25</v>
      </c>
      <c r="M17" s="33">
        <v>20</v>
      </c>
      <c r="N17" s="33">
        <v>34</v>
      </c>
      <c r="O17" s="33">
        <v>14</v>
      </c>
      <c r="P17" s="33">
        <v>39</v>
      </c>
      <c r="Q17" s="33">
        <v>11</v>
      </c>
      <c r="R17" s="33">
        <v>22</v>
      </c>
      <c r="S17" s="33">
        <f t="shared" si="0"/>
        <v>200</v>
      </c>
    </row>
    <row r="18" spans="1:19">
      <c r="A18" s="12">
        <v>4</v>
      </c>
      <c r="B18" s="11"/>
      <c r="C18" s="33"/>
      <c r="D18" s="33"/>
      <c r="E18" s="39"/>
      <c r="F18" s="33"/>
      <c r="G18" s="39"/>
      <c r="H18" s="33"/>
      <c r="I18" s="39"/>
      <c r="J18" s="33"/>
      <c r="K18" s="33"/>
      <c r="L18" s="33"/>
      <c r="M18" s="33"/>
      <c r="N18" s="33"/>
      <c r="O18" s="33"/>
      <c r="P18" s="33"/>
      <c r="Q18" s="33"/>
      <c r="R18" s="33"/>
      <c r="S18" s="33">
        <f t="shared" si="0"/>
        <v>0</v>
      </c>
    </row>
    <row r="19" spans="1:19">
      <c r="A19" s="12"/>
      <c r="B19" s="15" t="s">
        <v>8</v>
      </c>
      <c r="C19" s="33"/>
      <c r="D19" s="33"/>
      <c r="E19" s="39"/>
      <c r="F19" s="33"/>
      <c r="G19" s="39"/>
      <c r="H19" s="33"/>
      <c r="I19" s="39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>
      <c r="A20" s="12">
        <v>5</v>
      </c>
      <c r="B20" s="11" t="s">
        <v>62</v>
      </c>
      <c r="C20" s="33" t="s">
        <v>63</v>
      </c>
      <c r="D20" s="33">
        <v>11</v>
      </c>
      <c r="E20" s="39" t="s">
        <v>64</v>
      </c>
      <c r="F20" s="33">
        <v>40</v>
      </c>
      <c r="G20" s="40" t="s">
        <v>65</v>
      </c>
      <c r="H20" s="33">
        <v>57</v>
      </c>
      <c r="I20" s="40">
        <v>5</v>
      </c>
      <c r="J20" s="33">
        <v>29</v>
      </c>
      <c r="K20" s="33">
        <v>185</v>
      </c>
      <c r="L20" s="33">
        <v>35</v>
      </c>
      <c r="M20" s="33">
        <v>30</v>
      </c>
      <c r="N20" s="33">
        <v>50</v>
      </c>
      <c r="O20" s="33">
        <v>11</v>
      </c>
      <c r="P20" s="33">
        <v>46</v>
      </c>
      <c r="Q20" s="33"/>
      <c r="R20" s="33"/>
      <c r="S20" s="33">
        <f t="shared" si="0"/>
        <v>257</v>
      </c>
    </row>
    <row r="21" spans="1:19">
      <c r="A21" s="12">
        <v>6</v>
      </c>
      <c r="B21" s="11" t="s">
        <v>66</v>
      </c>
      <c r="C21" s="33" t="s">
        <v>63</v>
      </c>
      <c r="D21" s="33">
        <v>11</v>
      </c>
      <c r="E21" s="40" t="s">
        <v>67</v>
      </c>
      <c r="F21" s="33">
        <v>18</v>
      </c>
      <c r="G21" s="40" t="s">
        <v>58</v>
      </c>
      <c r="H21" s="33">
        <v>29</v>
      </c>
      <c r="I21" s="40">
        <v>0</v>
      </c>
      <c r="J21" s="33">
        <v>0</v>
      </c>
      <c r="K21" s="33">
        <v>185</v>
      </c>
      <c r="L21" s="33">
        <v>35</v>
      </c>
      <c r="M21" s="33">
        <v>24</v>
      </c>
      <c r="N21" s="33">
        <v>37</v>
      </c>
      <c r="O21" s="33">
        <v>14</v>
      </c>
      <c r="P21" s="33">
        <v>55</v>
      </c>
      <c r="Q21" s="33"/>
      <c r="R21" s="33"/>
      <c r="S21" s="33">
        <f t="shared" si="0"/>
        <v>174</v>
      </c>
    </row>
    <row r="22" spans="1:19">
      <c r="A22" s="12">
        <v>7</v>
      </c>
      <c r="B22" s="11" t="s">
        <v>68</v>
      </c>
      <c r="C22" s="33" t="s">
        <v>63</v>
      </c>
      <c r="D22" s="33">
        <v>11</v>
      </c>
      <c r="E22" s="40" t="s">
        <v>69</v>
      </c>
      <c r="F22" s="33">
        <v>27</v>
      </c>
      <c r="G22" s="40" t="s">
        <v>70</v>
      </c>
      <c r="H22" s="33">
        <v>54</v>
      </c>
      <c r="I22" s="40">
        <v>8</v>
      </c>
      <c r="J22" s="33">
        <v>44</v>
      </c>
      <c r="K22" s="33">
        <v>191</v>
      </c>
      <c r="L22" s="33">
        <v>41</v>
      </c>
      <c r="M22" s="33">
        <v>29</v>
      </c>
      <c r="N22" s="33">
        <v>47</v>
      </c>
      <c r="O22" s="33">
        <v>5</v>
      </c>
      <c r="P22" s="33">
        <v>24</v>
      </c>
      <c r="Q22" s="33"/>
      <c r="R22" s="33"/>
      <c r="S22" s="33">
        <f t="shared" si="0"/>
        <v>237</v>
      </c>
    </row>
    <row r="23" spans="1:19">
      <c r="A23" s="12">
        <v>8</v>
      </c>
      <c r="B23" s="11"/>
      <c r="C23" s="33"/>
      <c r="D23" s="33"/>
      <c r="E23" s="39"/>
      <c r="F23" s="33"/>
      <c r="G23" s="39"/>
      <c r="H23" s="33"/>
      <c r="I23" s="39"/>
      <c r="J23" s="33"/>
      <c r="K23" s="33"/>
      <c r="L23" s="33"/>
      <c r="M23" s="33"/>
      <c r="N23" s="33"/>
      <c r="O23" s="33"/>
      <c r="P23" s="33"/>
      <c r="Q23" s="33"/>
      <c r="R23" s="33"/>
      <c r="S23" s="33">
        <f t="shared" si="0"/>
        <v>0</v>
      </c>
    </row>
    <row r="24" spans="1:19">
      <c r="A24" s="73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41">
        <f>(S15+S16+S17+S20+S21+S22)</f>
        <v>1258</v>
      </c>
    </row>
    <row r="25" spans="1:19">
      <c r="A25" s="76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>
      <c r="A26" s="18"/>
      <c r="B26" s="17" t="s">
        <v>7</v>
      </c>
      <c r="C26" s="33"/>
      <c r="D26" s="33"/>
      <c r="E26" s="39"/>
      <c r="F26" s="33"/>
      <c r="G26" s="3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19">
      <c r="A27" s="18">
        <v>1</v>
      </c>
      <c r="B27" s="29" t="s">
        <v>71</v>
      </c>
      <c r="C27" s="33" t="s">
        <v>53</v>
      </c>
      <c r="D27" s="33">
        <v>11</v>
      </c>
      <c r="E27" s="39" t="s">
        <v>72</v>
      </c>
      <c r="F27" s="33">
        <v>13</v>
      </c>
      <c r="G27" s="39" t="s">
        <v>73</v>
      </c>
      <c r="H27" s="33">
        <v>60</v>
      </c>
      <c r="I27" s="33"/>
      <c r="J27" s="33"/>
      <c r="K27" s="33">
        <v>163</v>
      </c>
      <c r="L27" s="33">
        <v>31</v>
      </c>
      <c r="M27" s="33">
        <v>17</v>
      </c>
      <c r="N27" s="33">
        <v>28</v>
      </c>
      <c r="O27" s="33">
        <v>5</v>
      </c>
      <c r="P27" s="33">
        <v>13</v>
      </c>
      <c r="Q27" s="33">
        <v>13</v>
      </c>
      <c r="R27" s="33">
        <v>26</v>
      </c>
      <c r="S27" s="33">
        <f t="shared" ref="S27:S31" si="1">(F27+H27+J27+L27+N27+P27+R27)</f>
        <v>171</v>
      </c>
    </row>
    <row r="28" spans="1:19">
      <c r="A28" s="18">
        <v>2</v>
      </c>
      <c r="B28" s="18"/>
      <c r="C28" s="33"/>
      <c r="D28" s="33"/>
      <c r="E28" s="39"/>
      <c r="F28" s="33"/>
      <c r="G28" s="39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>
        <f t="shared" si="1"/>
        <v>0</v>
      </c>
    </row>
    <row r="29" spans="1:19">
      <c r="A29" s="18"/>
      <c r="B29" s="15" t="s">
        <v>8</v>
      </c>
      <c r="C29" s="33"/>
      <c r="D29" s="33"/>
      <c r="E29" s="39"/>
      <c r="F29" s="33"/>
      <c r="G29" s="3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19">
      <c r="A30" s="18">
        <v>1</v>
      </c>
      <c r="B30" s="18" t="s">
        <v>74</v>
      </c>
      <c r="C30" s="33" t="s">
        <v>63</v>
      </c>
      <c r="D30" s="33">
        <v>11</v>
      </c>
      <c r="E30" s="40" t="s">
        <v>75</v>
      </c>
      <c r="F30" s="33">
        <v>23</v>
      </c>
      <c r="G30" s="40" t="s">
        <v>58</v>
      </c>
      <c r="H30" s="33">
        <v>29</v>
      </c>
      <c r="I30" s="33">
        <v>0</v>
      </c>
      <c r="J30" s="33">
        <v>0</v>
      </c>
      <c r="K30" s="33">
        <v>163</v>
      </c>
      <c r="L30" s="33">
        <v>21</v>
      </c>
      <c r="M30" s="33">
        <v>21</v>
      </c>
      <c r="N30" s="33">
        <v>31</v>
      </c>
      <c r="O30" s="33">
        <v>11</v>
      </c>
      <c r="P30" s="33">
        <v>46</v>
      </c>
      <c r="Q30" s="33"/>
      <c r="R30" s="33"/>
      <c r="S30" s="33">
        <f t="shared" si="1"/>
        <v>150</v>
      </c>
    </row>
    <row r="31" spans="1:19">
      <c r="A31" s="18">
        <v>2</v>
      </c>
      <c r="B31" s="18"/>
      <c r="C31" s="33"/>
      <c r="D31" s="33"/>
      <c r="E31" s="39"/>
      <c r="F31" s="33"/>
      <c r="G31" s="39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>
        <f t="shared" si="1"/>
        <v>0</v>
      </c>
    </row>
    <row r="34" spans="2:11">
      <c r="B34" s="70" t="s">
        <v>216</v>
      </c>
      <c r="C34" s="70"/>
      <c r="D34" s="70"/>
      <c r="E34" s="70"/>
      <c r="F34" s="70"/>
      <c r="G34" s="70"/>
      <c r="H34" s="70"/>
      <c r="I34" s="70"/>
      <c r="J34" s="70"/>
      <c r="K34" s="70"/>
    </row>
    <row r="36" spans="2:11">
      <c r="B36" s="48" t="s">
        <v>203</v>
      </c>
      <c r="C36" s="48"/>
      <c r="D36" s="48" t="s">
        <v>205</v>
      </c>
      <c r="E36" s="48"/>
    </row>
    <row r="37" spans="2:11">
      <c r="F37" s="71" t="s">
        <v>31</v>
      </c>
      <c r="G37" s="71"/>
    </row>
    <row r="38" spans="2:11">
      <c r="D38" s="49" t="s">
        <v>32</v>
      </c>
    </row>
    <row r="39" spans="2:11">
      <c r="B39" s="48" t="s">
        <v>204</v>
      </c>
      <c r="C39" s="48"/>
      <c r="D39" s="48" t="s">
        <v>206</v>
      </c>
      <c r="E39" s="48"/>
    </row>
    <row r="40" spans="2:11">
      <c r="F40" s="71" t="s">
        <v>31</v>
      </c>
      <c r="G40" s="71"/>
    </row>
  </sheetData>
  <protectedRanges>
    <protectedRange password="97DD" sqref="J9" name="Диапазон1_1"/>
  </protectedRanges>
  <mergeCells count="19">
    <mergeCell ref="B34:K34"/>
    <mergeCell ref="F37:G37"/>
    <mergeCell ref="F40:G40"/>
    <mergeCell ref="S10:S12"/>
    <mergeCell ref="A13:S13"/>
    <mergeCell ref="A24:R24"/>
    <mergeCell ref="A25:S25"/>
    <mergeCell ref="Q10:R11"/>
    <mergeCell ref="A1:P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O10:P1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topLeftCell="A13" zoomScale="80" zoomScaleNormal="80" workbookViewId="0">
      <selection activeCell="B33" sqref="B33:K33"/>
    </sheetView>
  </sheetViews>
  <sheetFormatPr defaultRowHeight="15"/>
  <sheetData>
    <row r="1" spans="1:1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5.75">
      <c r="A2" s="19" t="s">
        <v>11</v>
      </c>
      <c r="B2" s="4" t="s">
        <v>40</v>
      </c>
      <c r="C2" s="5"/>
      <c r="D2" s="19" t="s">
        <v>27</v>
      </c>
      <c r="E2" s="5" t="s">
        <v>41</v>
      </c>
      <c r="F2" s="5"/>
      <c r="G2" s="5"/>
      <c r="H2" s="5"/>
      <c r="I2" s="5"/>
      <c r="J2" s="5"/>
      <c r="M2" s="19" t="s">
        <v>20</v>
      </c>
      <c r="N2" s="5"/>
      <c r="O2" s="6"/>
      <c r="P2" s="5" t="s">
        <v>42</v>
      </c>
      <c r="Q2" s="5"/>
    </row>
    <row r="3" spans="1:19" ht="15.75">
      <c r="B3" s="4"/>
      <c r="C3" s="5"/>
      <c r="D3" s="5" t="s">
        <v>10</v>
      </c>
      <c r="E3" s="5" t="s">
        <v>76</v>
      </c>
      <c r="F3" s="5"/>
      <c r="G3" s="5"/>
      <c r="H3" s="5"/>
      <c r="I3" s="5"/>
      <c r="J3" s="5"/>
      <c r="K3" s="3"/>
      <c r="L3" s="5"/>
      <c r="M3" s="5"/>
      <c r="N3" s="5"/>
      <c r="O3" s="5"/>
      <c r="P3" s="5"/>
      <c r="Q3" s="5"/>
    </row>
    <row r="4" spans="1:19" ht="15.75">
      <c r="A4" s="19" t="s">
        <v>12</v>
      </c>
      <c r="B4" s="4" t="s">
        <v>44</v>
      </c>
      <c r="C4" s="5"/>
      <c r="D4" s="5" t="s">
        <v>9</v>
      </c>
      <c r="E4" s="5"/>
      <c r="F4" s="5"/>
      <c r="G4" s="5" t="s">
        <v>45</v>
      </c>
      <c r="H4" s="5"/>
      <c r="I4" s="5"/>
      <c r="J4" s="5"/>
      <c r="M4" s="20" t="s">
        <v>21</v>
      </c>
      <c r="N4" s="5"/>
      <c r="O4" s="6"/>
      <c r="P4" s="5"/>
      <c r="Q4" s="5" t="s">
        <v>77</v>
      </c>
    </row>
    <row r="5" spans="1:19" ht="15.75">
      <c r="A5" s="20"/>
      <c r="B5" s="4"/>
      <c r="C5" s="5"/>
      <c r="D5" s="20" t="s">
        <v>18</v>
      </c>
      <c r="E5" s="5"/>
      <c r="F5" s="5"/>
      <c r="G5" s="5"/>
      <c r="H5" s="5">
        <v>16</v>
      </c>
      <c r="I5" s="5"/>
      <c r="J5" s="5"/>
      <c r="K5" s="3"/>
      <c r="L5" s="5"/>
      <c r="M5" s="5"/>
      <c r="N5" s="5"/>
      <c r="O5" s="5"/>
      <c r="P5" s="5"/>
      <c r="Q5" s="5"/>
    </row>
    <row r="6" spans="1:19" ht="15.75">
      <c r="A6" s="19"/>
      <c r="B6" s="4"/>
      <c r="C6" s="5"/>
      <c r="D6" s="20" t="s">
        <v>19</v>
      </c>
      <c r="E6" s="5"/>
      <c r="F6" s="5"/>
      <c r="G6" s="5"/>
      <c r="H6" s="5"/>
      <c r="I6" s="5"/>
      <c r="J6" s="5"/>
      <c r="L6" s="38">
        <v>15</v>
      </c>
      <c r="M6" s="19" t="s">
        <v>22</v>
      </c>
      <c r="N6" s="5"/>
      <c r="O6" s="6"/>
      <c r="P6" s="5"/>
      <c r="Q6" s="5"/>
      <c r="R6" t="s">
        <v>47</v>
      </c>
    </row>
    <row r="7" spans="1:19" ht="15.75">
      <c r="B7" s="4"/>
      <c r="C7" s="5"/>
      <c r="D7" s="20" t="s">
        <v>28</v>
      </c>
      <c r="E7" s="5"/>
      <c r="F7" s="5"/>
      <c r="G7" s="5"/>
      <c r="H7" s="5"/>
      <c r="I7" s="5"/>
      <c r="J7" s="5"/>
      <c r="K7" s="5">
        <v>1</v>
      </c>
      <c r="L7" s="5"/>
      <c r="M7" s="5"/>
      <c r="N7" s="5"/>
      <c r="O7" s="5"/>
      <c r="P7" s="5"/>
      <c r="Q7" s="5"/>
    </row>
    <row r="8" spans="1:19" ht="15.75">
      <c r="A8" s="7"/>
      <c r="B8" s="8"/>
      <c r="C8" s="9"/>
      <c r="D8" s="9"/>
      <c r="E8" s="9"/>
      <c r="F8" s="9"/>
      <c r="G8" s="9"/>
      <c r="H8" s="9"/>
      <c r="I8" s="9"/>
      <c r="J8" s="10"/>
      <c r="K8" s="9"/>
      <c r="L8" s="9"/>
      <c r="M8" s="9" t="s">
        <v>48</v>
      </c>
      <c r="N8" s="9"/>
      <c r="O8" s="9"/>
      <c r="P8" s="9"/>
      <c r="Q8" s="9"/>
    </row>
    <row r="9" spans="1:19">
      <c r="A9" s="60" t="s">
        <v>0</v>
      </c>
      <c r="B9" s="61" t="s">
        <v>1</v>
      </c>
      <c r="C9" s="60" t="s">
        <v>24</v>
      </c>
      <c r="D9" s="60" t="s">
        <v>23</v>
      </c>
      <c r="E9" s="60" t="s">
        <v>15</v>
      </c>
      <c r="F9" s="62"/>
      <c r="G9" s="60" t="s">
        <v>49</v>
      </c>
      <c r="H9" s="62"/>
      <c r="I9" s="60" t="s">
        <v>50</v>
      </c>
      <c r="J9" s="62"/>
      <c r="K9" s="60" t="s">
        <v>2</v>
      </c>
      <c r="L9" s="62"/>
      <c r="M9" s="60" t="s">
        <v>25</v>
      </c>
      <c r="N9" s="62"/>
      <c r="O9" s="60" t="s">
        <v>3</v>
      </c>
      <c r="P9" s="62"/>
      <c r="Q9" s="60" t="s">
        <v>51</v>
      </c>
      <c r="R9" s="62"/>
      <c r="S9" s="63" t="s">
        <v>4</v>
      </c>
    </row>
    <row r="10" spans="1:19">
      <c r="A10" s="60"/>
      <c r="B10" s="61"/>
      <c r="C10" s="60"/>
      <c r="D10" s="6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>
      <c r="A11" s="60"/>
      <c r="B11" s="61"/>
      <c r="C11" s="60"/>
      <c r="D11" s="60"/>
      <c r="E11" s="37" t="s">
        <v>5</v>
      </c>
      <c r="F11" s="37" t="s">
        <v>6</v>
      </c>
      <c r="G11" s="37" t="s">
        <v>5</v>
      </c>
      <c r="H11" s="37" t="s">
        <v>6</v>
      </c>
      <c r="I11" s="37" t="s">
        <v>5</v>
      </c>
      <c r="J11" s="37" t="s">
        <v>6</v>
      </c>
      <c r="K11" s="37" t="s">
        <v>5</v>
      </c>
      <c r="L11" s="37" t="s">
        <v>6</v>
      </c>
      <c r="M11" s="37" t="s">
        <v>5</v>
      </c>
      <c r="N11" s="37" t="s">
        <v>6</v>
      </c>
      <c r="O11" s="37" t="s">
        <v>5</v>
      </c>
      <c r="P11" s="37" t="s">
        <v>6</v>
      </c>
      <c r="Q11" s="37" t="s">
        <v>5</v>
      </c>
      <c r="R11" s="37" t="s">
        <v>6</v>
      </c>
      <c r="S11" s="63"/>
    </row>
    <row r="12" spans="1:19">
      <c r="A12" s="53" t="s">
        <v>17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>
      <c r="A13" s="36"/>
      <c r="B13" s="17" t="s">
        <v>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>
      <c r="A14" s="12">
        <v>1</v>
      </c>
      <c r="B14" s="11" t="s">
        <v>78</v>
      </c>
      <c r="C14" s="33" t="s">
        <v>53</v>
      </c>
      <c r="D14" s="33">
        <v>12</v>
      </c>
      <c r="E14" s="40" t="s">
        <v>79</v>
      </c>
      <c r="F14" s="33">
        <v>6</v>
      </c>
      <c r="G14" s="40" t="s">
        <v>61</v>
      </c>
      <c r="H14" s="33">
        <v>50</v>
      </c>
      <c r="I14" s="39"/>
      <c r="J14" s="33"/>
      <c r="K14" s="33">
        <v>178</v>
      </c>
      <c r="L14" s="33">
        <v>34</v>
      </c>
      <c r="M14" s="33">
        <v>30</v>
      </c>
      <c r="N14" s="33">
        <v>52</v>
      </c>
      <c r="O14" s="33">
        <v>18</v>
      </c>
      <c r="P14" s="33">
        <v>47</v>
      </c>
      <c r="Q14" s="33">
        <v>31</v>
      </c>
      <c r="R14" s="33">
        <v>56</v>
      </c>
      <c r="S14" s="33">
        <f>(F14+H14+J14+L14+N14+P14+R14)</f>
        <v>245</v>
      </c>
    </row>
    <row r="15" spans="1:19">
      <c r="A15" s="12">
        <v>2</v>
      </c>
      <c r="B15" s="11" t="s">
        <v>80</v>
      </c>
      <c r="C15" s="33" t="s">
        <v>53</v>
      </c>
      <c r="D15" s="33">
        <v>12</v>
      </c>
      <c r="E15" s="40" t="s">
        <v>81</v>
      </c>
      <c r="F15" s="33">
        <v>15</v>
      </c>
      <c r="G15" s="40" t="s">
        <v>61</v>
      </c>
      <c r="H15" s="33">
        <v>50</v>
      </c>
      <c r="I15" s="39"/>
      <c r="J15" s="33"/>
      <c r="K15" s="33">
        <v>164</v>
      </c>
      <c r="L15" s="33">
        <v>27</v>
      </c>
      <c r="M15" s="33">
        <v>22</v>
      </c>
      <c r="N15" s="33">
        <v>33</v>
      </c>
      <c r="O15" s="33">
        <v>10</v>
      </c>
      <c r="P15" s="33">
        <v>23</v>
      </c>
      <c r="Q15" s="33">
        <v>26</v>
      </c>
      <c r="R15" s="33">
        <v>46</v>
      </c>
      <c r="S15" s="33">
        <f t="shared" ref="S15:S22" si="0">(F15+H15+J15+L15+N15+P15+R15)</f>
        <v>194</v>
      </c>
    </row>
    <row r="16" spans="1:19">
      <c r="A16" s="12">
        <v>3</v>
      </c>
      <c r="B16" s="11" t="s">
        <v>82</v>
      </c>
      <c r="C16" s="33" t="s">
        <v>53</v>
      </c>
      <c r="D16" s="33">
        <v>12</v>
      </c>
      <c r="E16" s="40" t="s">
        <v>83</v>
      </c>
      <c r="F16" s="33">
        <v>27</v>
      </c>
      <c r="G16" s="39" t="s">
        <v>84</v>
      </c>
      <c r="H16" s="33">
        <v>62</v>
      </c>
      <c r="I16" s="39"/>
      <c r="J16" s="33"/>
      <c r="K16" s="33">
        <v>198</v>
      </c>
      <c r="L16" s="33">
        <v>48</v>
      </c>
      <c r="M16" s="33">
        <v>28</v>
      </c>
      <c r="N16" s="33">
        <v>47</v>
      </c>
      <c r="O16" s="33">
        <v>12</v>
      </c>
      <c r="P16" s="33">
        <v>29</v>
      </c>
      <c r="Q16" s="33">
        <v>23</v>
      </c>
      <c r="R16" s="33">
        <v>40</v>
      </c>
      <c r="S16" s="33">
        <f t="shared" si="0"/>
        <v>253</v>
      </c>
    </row>
    <row r="17" spans="1:19">
      <c r="A17" s="12">
        <v>4</v>
      </c>
      <c r="B17" s="11"/>
      <c r="C17" s="33"/>
      <c r="D17" s="33"/>
      <c r="E17" s="39"/>
      <c r="F17" s="33"/>
      <c r="G17" s="39"/>
      <c r="H17" s="33"/>
      <c r="I17" s="39"/>
      <c r="J17" s="33"/>
      <c r="K17" s="33"/>
      <c r="L17" s="33"/>
      <c r="M17" s="33"/>
      <c r="N17" s="33"/>
      <c r="O17" s="33"/>
      <c r="P17" s="33"/>
      <c r="Q17" s="33"/>
      <c r="R17" s="33"/>
      <c r="S17" s="33">
        <f t="shared" si="0"/>
        <v>0</v>
      </c>
    </row>
    <row r="18" spans="1:19">
      <c r="A18" s="12"/>
      <c r="B18" s="15" t="s">
        <v>8</v>
      </c>
      <c r="C18" s="33"/>
      <c r="D18" s="33"/>
      <c r="E18" s="39"/>
      <c r="F18" s="33"/>
      <c r="G18" s="39"/>
      <c r="H18" s="33"/>
      <c r="I18" s="39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>
      <c r="A19" s="12">
        <v>5</v>
      </c>
      <c r="B19" s="11" t="s">
        <v>85</v>
      </c>
      <c r="C19" s="33" t="s">
        <v>63</v>
      </c>
      <c r="D19" s="33">
        <v>12</v>
      </c>
      <c r="E19" s="40" t="s">
        <v>86</v>
      </c>
      <c r="F19" s="33">
        <v>23</v>
      </c>
      <c r="G19" s="40" t="s">
        <v>84</v>
      </c>
      <c r="H19" s="33">
        <v>53</v>
      </c>
      <c r="I19" s="40" t="s">
        <v>87</v>
      </c>
      <c r="J19" s="33">
        <v>17</v>
      </c>
      <c r="K19" s="33">
        <v>208</v>
      </c>
      <c r="L19" s="33">
        <v>43</v>
      </c>
      <c r="M19" s="33">
        <v>30</v>
      </c>
      <c r="N19" s="33">
        <v>44</v>
      </c>
      <c r="O19" s="33">
        <v>8</v>
      </c>
      <c r="P19" s="33">
        <v>26</v>
      </c>
      <c r="Q19" s="33"/>
      <c r="R19" s="33"/>
      <c r="S19" s="33">
        <f t="shared" si="0"/>
        <v>206</v>
      </c>
    </row>
    <row r="20" spans="1:19">
      <c r="A20" s="12">
        <v>6</v>
      </c>
      <c r="B20" s="11" t="s">
        <v>88</v>
      </c>
      <c r="C20" s="33" t="s">
        <v>63</v>
      </c>
      <c r="D20" s="33">
        <v>12</v>
      </c>
      <c r="E20" s="40" t="s">
        <v>89</v>
      </c>
      <c r="F20" s="33">
        <v>25</v>
      </c>
      <c r="G20" s="40" t="s">
        <v>70</v>
      </c>
      <c r="H20" s="33">
        <v>45</v>
      </c>
      <c r="I20" s="40" t="s">
        <v>90</v>
      </c>
      <c r="J20" s="33">
        <v>21</v>
      </c>
      <c r="K20" s="33">
        <v>193</v>
      </c>
      <c r="L20" s="33">
        <v>31</v>
      </c>
      <c r="M20" s="33">
        <v>30</v>
      </c>
      <c r="N20" s="33">
        <v>44</v>
      </c>
      <c r="O20" s="33">
        <v>21</v>
      </c>
      <c r="P20" s="33">
        <v>62</v>
      </c>
      <c r="Q20" s="33"/>
      <c r="R20" s="33"/>
      <c r="S20" s="33">
        <f t="shared" si="0"/>
        <v>228</v>
      </c>
    </row>
    <row r="21" spans="1:19">
      <c r="A21" s="12">
        <v>7</v>
      </c>
      <c r="B21" s="11" t="s">
        <v>91</v>
      </c>
      <c r="C21" s="33" t="s">
        <v>63</v>
      </c>
      <c r="D21" s="33">
        <v>12</v>
      </c>
      <c r="E21" s="40" t="s">
        <v>86</v>
      </c>
      <c r="F21" s="33">
        <v>23</v>
      </c>
      <c r="G21" s="40" t="s">
        <v>92</v>
      </c>
      <c r="H21" s="33">
        <v>30</v>
      </c>
      <c r="I21" s="40" t="s">
        <v>93</v>
      </c>
      <c r="J21" s="33">
        <v>25</v>
      </c>
      <c r="K21" s="33">
        <v>181</v>
      </c>
      <c r="L21" s="33">
        <v>25</v>
      </c>
      <c r="M21" s="33">
        <v>35</v>
      </c>
      <c r="N21" s="33">
        <v>56</v>
      </c>
      <c r="O21" s="33">
        <v>9</v>
      </c>
      <c r="P21" s="33">
        <v>29</v>
      </c>
      <c r="Q21" s="33"/>
      <c r="R21" s="33"/>
      <c r="S21" s="33">
        <f t="shared" si="0"/>
        <v>188</v>
      </c>
    </row>
    <row r="22" spans="1:19">
      <c r="A22" s="12">
        <v>8</v>
      </c>
      <c r="B22" s="11"/>
      <c r="C22" s="33"/>
      <c r="D22" s="33"/>
      <c r="E22" s="39"/>
      <c r="F22" s="33"/>
      <c r="G22" s="39"/>
      <c r="H22" s="33"/>
      <c r="I22" s="39"/>
      <c r="J22" s="33"/>
      <c r="K22" s="33"/>
      <c r="L22" s="33"/>
      <c r="M22" s="33"/>
      <c r="N22" s="33"/>
      <c r="O22" s="33"/>
      <c r="P22" s="33"/>
      <c r="Q22" s="33"/>
      <c r="R22" s="33"/>
      <c r="S22" s="33">
        <f t="shared" si="0"/>
        <v>0</v>
      </c>
    </row>
    <row r="23" spans="1:19">
      <c r="A23" s="73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41">
        <f>(S14+S15+S16+S19+S20+S21)</f>
        <v>1314</v>
      </c>
    </row>
    <row r="24" spans="1:19">
      <c r="A24" s="76" t="s">
        <v>16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>
      <c r="A25" s="18"/>
      <c r="B25" s="17" t="s">
        <v>7</v>
      </c>
      <c r="C25" s="33"/>
      <c r="D25" s="33"/>
      <c r="E25" s="39"/>
      <c r="F25" s="33"/>
      <c r="G25" s="3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>
      <c r="A26" s="18">
        <v>1</v>
      </c>
      <c r="B26" s="29" t="s">
        <v>94</v>
      </c>
      <c r="C26" s="33" t="s">
        <v>53</v>
      </c>
      <c r="D26" s="33">
        <v>12</v>
      </c>
      <c r="E26" s="40" t="s">
        <v>95</v>
      </c>
      <c r="F26" s="33">
        <v>17</v>
      </c>
      <c r="G26" s="40" t="s">
        <v>55</v>
      </c>
      <c r="H26" s="33">
        <v>35</v>
      </c>
      <c r="I26" s="33"/>
      <c r="J26" s="33"/>
      <c r="K26" s="33">
        <v>165</v>
      </c>
      <c r="L26" s="33">
        <v>27</v>
      </c>
      <c r="M26" s="33">
        <v>19</v>
      </c>
      <c r="N26" s="33">
        <v>27</v>
      </c>
      <c r="O26" s="33">
        <v>15</v>
      </c>
      <c r="P26" s="33">
        <v>38</v>
      </c>
      <c r="Q26" s="33">
        <v>8</v>
      </c>
      <c r="R26" s="33">
        <v>10</v>
      </c>
      <c r="S26" s="33">
        <f t="shared" ref="S26:S30" si="1">(F26+H26+J26+L26+N26+P26+R26)</f>
        <v>154</v>
      </c>
    </row>
    <row r="27" spans="1:19">
      <c r="A27" s="18">
        <v>2</v>
      </c>
      <c r="B27" s="18"/>
      <c r="C27" s="33"/>
      <c r="D27" s="33"/>
      <c r="E27" s="39"/>
      <c r="F27" s="33"/>
      <c r="G27" s="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 t="shared" si="1"/>
        <v>0</v>
      </c>
    </row>
    <row r="28" spans="1:19">
      <c r="A28" s="18"/>
      <c r="B28" s="15" t="s">
        <v>8</v>
      </c>
      <c r="C28" s="33"/>
      <c r="D28" s="33"/>
      <c r="E28" s="39"/>
      <c r="F28" s="33"/>
      <c r="G28" s="39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>
      <c r="A29" s="18">
        <v>1</v>
      </c>
      <c r="B29" s="18" t="s">
        <v>96</v>
      </c>
      <c r="C29" s="33" t="s">
        <v>63</v>
      </c>
      <c r="D29" s="33">
        <v>12</v>
      </c>
      <c r="E29" s="40" t="s">
        <v>86</v>
      </c>
      <c r="F29" s="33">
        <v>23</v>
      </c>
      <c r="G29" s="40" t="s">
        <v>97</v>
      </c>
      <c r="H29" s="33">
        <v>26</v>
      </c>
      <c r="I29" s="33">
        <v>4</v>
      </c>
      <c r="J29" s="33">
        <v>21</v>
      </c>
      <c r="K29" s="33">
        <v>178</v>
      </c>
      <c r="L29" s="33">
        <v>24</v>
      </c>
      <c r="M29" s="33">
        <v>30</v>
      </c>
      <c r="N29" s="33">
        <v>44</v>
      </c>
      <c r="O29" s="33">
        <v>8</v>
      </c>
      <c r="P29" s="33">
        <v>26</v>
      </c>
      <c r="Q29" s="33"/>
      <c r="R29" s="33"/>
      <c r="S29" s="33">
        <f t="shared" si="1"/>
        <v>164</v>
      </c>
    </row>
    <row r="30" spans="1:19">
      <c r="A30" s="18">
        <v>2</v>
      </c>
      <c r="B30" s="18"/>
      <c r="C30" s="33"/>
      <c r="D30" s="33"/>
      <c r="E30" s="39"/>
      <c r="F30" s="33"/>
      <c r="G30" s="39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>
        <f t="shared" si="1"/>
        <v>0</v>
      </c>
    </row>
    <row r="33" spans="2:11">
      <c r="B33" s="70" t="s">
        <v>209</v>
      </c>
      <c r="C33" s="70"/>
      <c r="D33" s="70"/>
      <c r="E33" s="70"/>
      <c r="F33" s="70"/>
      <c r="G33" s="70"/>
      <c r="H33" s="70"/>
      <c r="I33" s="70"/>
      <c r="J33" s="70"/>
      <c r="K33" s="70"/>
    </row>
    <row r="35" spans="2:11">
      <c r="B35" s="48" t="s">
        <v>203</v>
      </c>
      <c r="C35" s="48"/>
      <c r="D35" s="48"/>
      <c r="E35" s="48" t="s">
        <v>122</v>
      </c>
    </row>
    <row r="36" spans="2:11">
      <c r="F36" s="71" t="s">
        <v>31</v>
      </c>
      <c r="G36" s="71"/>
    </row>
    <row r="37" spans="2:11">
      <c r="D37" s="49" t="s">
        <v>32</v>
      </c>
    </row>
    <row r="38" spans="2:11">
      <c r="B38" s="48" t="s">
        <v>204</v>
      </c>
      <c r="C38" s="48"/>
      <c r="D38" s="48"/>
      <c r="E38" s="48" t="s">
        <v>206</v>
      </c>
    </row>
    <row r="39" spans="2:11">
      <c r="F39" s="71" t="s">
        <v>31</v>
      </c>
      <c r="G39" s="71"/>
    </row>
  </sheetData>
  <protectedRanges>
    <protectedRange password="97DD" sqref="J8" name="Диапазон1"/>
  </protectedRanges>
  <mergeCells count="18">
    <mergeCell ref="E9:F10"/>
    <mergeCell ref="G9:H10"/>
    <mergeCell ref="F39:G39"/>
    <mergeCell ref="I9:J10"/>
    <mergeCell ref="K9:L10"/>
    <mergeCell ref="M9:N10"/>
    <mergeCell ref="O9:P10"/>
    <mergeCell ref="A12:S12"/>
    <mergeCell ref="A23:R23"/>
    <mergeCell ref="A24:S24"/>
    <mergeCell ref="B33:K33"/>
    <mergeCell ref="F36:G36"/>
    <mergeCell ref="Q9:R10"/>
    <mergeCell ref="S9:S11"/>
    <mergeCell ref="A9:A11"/>
    <mergeCell ref="B9:B11"/>
    <mergeCell ref="C9:C11"/>
    <mergeCell ref="D9:D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topLeftCell="A16" zoomScale="90" zoomScaleNormal="90" workbookViewId="0">
      <selection activeCell="B32" sqref="B32:K32"/>
    </sheetView>
  </sheetViews>
  <sheetFormatPr defaultRowHeight="15"/>
  <sheetData>
    <row r="1" spans="1:19" ht="15.75">
      <c r="A1" s="19" t="s">
        <v>11</v>
      </c>
      <c r="B1" s="4"/>
      <c r="C1" s="5"/>
      <c r="D1" s="19" t="s">
        <v>27</v>
      </c>
      <c r="E1" s="5"/>
      <c r="F1" s="5"/>
      <c r="G1" s="5"/>
      <c r="H1" s="5"/>
      <c r="I1" s="5"/>
      <c r="J1" s="5"/>
      <c r="M1" s="19" t="s">
        <v>98</v>
      </c>
      <c r="N1" s="5"/>
      <c r="O1" s="6"/>
      <c r="P1" s="5"/>
      <c r="Q1" s="5"/>
    </row>
    <row r="2" spans="1:19" ht="15.75">
      <c r="B2" s="4"/>
      <c r="C2" s="5"/>
      <c r="D2" s="5" t="s">
        <v>99</v>
      </c>
      <c r="E2" s="5"/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100</v>
      </c>
      <c r="B3" s="4"/>
      <c r="C3" s="5"/>
      <c r="D3" s="5" t="s">
        <v>101</v>
      </c>
      <c r="E3" s="5"/>
      <c r="F3" s="5"/>
      <c r="G3" s="5"/>
      <c r="H3" s="5"/>
      <c r="I3" s="5"/>
      <c r="J3" s="5"/>
      <c r="M3" s="20" t="s">
        <v>102</v>
      </c>
      <c r="N3" s="5"/>
      <c r="O3" s="6"/>
      <c r="P3" s="5"/>
      <c r="Q3" s="5"/>
    </row>
    <row r="4" spans="1:19" ht="15.75">
      <c r="A4" s="20"/>
      <c r="B4" s="4"/>
      <c r="C4" s="5"/>
      <c r="D4" s="20" t="s">
        <v>103</v>
      </c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104</v>
      </c>
      <c r="E5" s="5"/>
      <c r="F5" s="5"/>
      <c r="G5" s="5"/>
      <c r="H5" s="5"/>
      <c r="I5" s="5"/>
      <c r="J5" s="5"/>
      <c r="M5" s="19" t="s">
        <v>105</v>
      </c>
      <c r="N5" s="5"/>
      <c r="O5" s="6"/>
      <c r="P5" s="5"/>
      <c r="Q5" s="5"/>
    </row>
    <row r="6" spans="1:19" ht="15.75">
      <c r="B6" s="4"/>
      <c r="C6" s="5"/>
      <c r="D6" s="20" t="s">
        <v>106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48</v>
      </c>
      <c r="N7" s="9"/>
      <c r="O7" s="9"/>
      <c r="P7" s="9"/>
      <c r="Q7" s="9"/>
    </row>
    <row r="8" spans="1:19">
      <c r="A8" s="60" t="s">
        <v>0</v>
      </c>
      <c r="B8" s="61" t="s">
        <v>1</v>
      </c>
      <c r="C8" s="60" t="s">
        <v>24</v>
      </c>
      <c r="D8" s="60" t="s">
        <v>23</v>
      </c>
      <c r="E8" s="60" t="s">
        <v>15</v>
      </c>
      <c r="F8" s="62"/>
      <c r="G8" s="60" t="s">
        <v>49</v>
      </c>
      <c r="H8" s="62"/>
      <c r="I8" s="60" t="s">
        <v>50</v>
      </c>
      <c r="J8" s="62"/>
      <c r="K8" s="60" t="s">
        <v>2</v>
      </c>
      <c r="L8" s="62"/>
      <c r="M8" s="60" t="s">
        <v>25</v>
      </c>
      <c r="N8" s="62"/>
      <c r="O8" s="60" t="s">
        <v>3</v>
      </c>
      <c r="P8" s="62"/>
      <c r="Q8" s="60" t="s">
        <v>51</v>
      </c>
      <c r="R8" s="62"/>
      <c r="S8" s="63" t="s">
        <v>4</v>
      </c>
    </row>
    <row r="9" spans="1:19">
      <c r="A9" s="60"/>
      <c r="B9" s="61"/>
      <c r="C9" s="60"/>
      <c r="D9" s="6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>
      <c r="A10" s="60"/>
      <c r="B10" s="61"/>
      <c r="C10" s="60"/>
      <c r="D10" s="60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63"/>
    </row>
    <row r="11" spans="1:19">
      <c r="A11" s="53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>
      <c r="A12" s="36"/>
      <c r="B12" s="17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12">
        <v>1</v>
      </c>
      <c r="B13" s="11" t="s">
        <v>107</v>
      </c>
      <c r="C13" s="18" t="s">
        <v>53</v>
      </c>
      <c r="D13" s="18">
        <v>13</v>
      </c>
      <c r="E13" s="42">
        <v>4.3</v>
      </c>
      <c r="F13" s="18">
        <v>32</v>
      </c>
      <c r="G13" s="18">
        <v>9.3000000000000007</v>
      </c>
      <c r="H13" s="18">
        <v>47</v>
      </c>
      <c r="I13" s="18"/>
      <c r="J13" s="18"/>
      <c r="K13" s="18">
        <v>216</v>
      </c>
      <c r="L13" s="18">
        <v>53</v>
      </c>
      <c r="M13" s="18">
        <v>23</v>
      </c>
      <c r="N13" s="18">
        <v>25</v>
      </c>
      <c r="O13" s="18">
        <v>20</v>
      </c>
      <c r="P13" s="18">
        <v>47</v>
      </c>
      <c r="Q13" s="18">
        <v>26</v>
      </c>
      <c r="R13" s="18">
        <v>40</v>
      </c>
      <c r="S13" s="18">
        <f>(F13+H13+J13+L13+N13+P13+R13)</f>
        <v>244</v>
      </c>
    </row>
    <row r="14" spans="1:19">
      <c r="A14" s="12">
        <v>2</v>
      </c>
      <c r="B14" s="11" t="s">
        <v>108</v>
      </c>
      <c r="C14" s="18" t="s">
        <v>53</v>
      </c>
      <c r="D14" s="18">
        <v>13</v>
      </c>
      <c r="E14" s="18">
        <v>4.53</v>
      </c>
      <c r="F14" s="18">
        <v>24</v>
      </c>
      <c r="G14" s="18">
        <v>9.8000000000000007</v>
      </c>
      <c r="H14" s="18">
        <v>35</v>
      </c>
      <c r="I14" s="18"/>
      <c r="J14" s="18"/>
      <c r="K14" s="18">
        <v>170</v>
      </c>
      <c r="L14" s="18">
        <v>23</v>
      </c>
      <c r="M14" s="18">
        <v>21</v>
      </c>
      <c r="N14" s="18">
        <v>21</v>
      </c>
      <c r="O14" s="18">
        <v>11</v>
      </c>
      <c r="P14" s="18">
        <v>26</v>
      </c>
      <c r="Q14" s="18">
        <v>15</v>
      </c>
      <c r="R14" s="18">
        <v>18</v>
      </c>
      <c r="S14" s="18">
        <f t="shared" ref="S14:S21" si="0">(F14+H14+J14+L14+N14+P14+R14)</f>
        <v>147</v>
      </c>
    </row>
    <row r="15" spans="1:19">
      <c r="A15" s="12">
        <v>3</v>
      </c>
      <c r="B15" s="11" t="s">
        <v>109</v>
      </c>
      <c r="C15" s="18" t="s">
        <v>53</v>
      </c>
      <c r="D15" s="18">
        <v>13</v>
      </c>
      <c r="E15" s="18">
        <v>4.37</v>
      </c>
      <c r="F15" s="18">
        <v>29</v>
      </c>
      <c r="G15" s="43" t="s">
        <v>110</v>
      </c>
      <c r="H15" s="18">
        <v>31</v>
      </c>
      <c r="I15" s="18"/>
      <c r="J15" s="18"/>
      <c r="K15" s="18">
        <v>165</v>
      </c>
      <c r="L15" s="18">
        <v>20</v>
      </c>
      <c r="M15" s="18">
        <v>25</v>
      </c>
      <c r="N15" s="18">
        <v>29</v>
      </c>
      <c r="O15" s="18">
        <v>6</v>
      </c>
      <c r="P15" s="18">
        <v>16</v>
      </c>
      <c r="Q15" s="18">
        <v>10</v>
      </c>
      <c r="R15" s="18">
        <v>9</v>
      </c>
      <c r="S15" s="18">
        <f t="shared" si="0"/>
        <v>134</v>
      </c>
    </row>
    <row r="16" spans="1:19">
      <c r="A16" s="12">
        <v>4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</row>
    <row r="17" spans="1:19">
      <c r="A17" s="12"/>
      <c r="B17" s="15" t="s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12">
        <v>5</v>
      </c>
      <c r="B18" s="11" t="s">
        <v>111</v>
      </c>
      <c r="C18" s="18" t="s">
        <v>63</v>
      </c>
      <c r="D18" s="18">
        <v>14</v>
      </c>
      <c r="E18" s="42">
        <v>4.3</v>
      </c>
      <c r="F18" s="18">
        <v>22</v>
      </c>
      <c r="G18" s="18">
        <v>9.1999999999999993</v>
      </c>
      <c r="H18" s="18">
        <v>40</v>
      </c>
      <c r="I18" s="18">
        <v>1</v>
      </c>
      <c r="J18" s="18">
        <v>4</v>
      </c>
      <c r="K18" s="18">
        <v>180</v>
      </c>
      <c r="L18" s="18">
        <v>18</v>
      </c>
      <c r="M18" s="18">
        <v>25</v>
      </c>
      <c r="N18" s="18">
        <v>28</v>
      </c>
      <c r="O18" s="18">
        <v>9</v>
      </c>
      <c r="P18" s="18">
        <v>28</v>
      </c>
      <c r="Q18" s="18"/>
      <c r="R18" s="18"/>
      <c r="S18" s="18">
        <f t="shared" si="0"/>
        <v>140</v>
      </c>
    </row>
    <row r="19" spans="1:19">
      <c r="A19" s="12">
        <v>6</v>
      </c>
      <c r="B19" s="11" t="s">
        <v>112</v>
      </c>
      <c r="C19" s="18" t="s">
        <v>63</v>
      </c>
      <c r="D19" s="18">
        <v>13</v>
      </c>
      <c r="E19" s="18">
        <v>5.09</v>
      </c>
      <c r="F19" s="18">
        <v>10</v>
      </c>
      <c r="G19" s="18">
        <v>9.9</v>
      </c>
      <c r="H19" s="18">
        <v>26</v>
      </c>
      <c r="I19" s="18">
        <v>1</v>
      </c>
      <c r="J19" s="18">
        <v>4</v>
      </c>
      <c r="K19" s="18">
        <v>186</v>
      </c>
      <c r="L19" s="18">
        <v>21</v>
      </c>
      <c r="M19" s="18">
        <v>25</v>
      </c>
      <c r="N19" s="18">
        <v>28</v>
      </c>
      <c r="O19" s="18">
        <v>-8</v>
      </c>
      <c r="P19" s="18">
        <v>0</v>
      </c>
      <c r="Q19" s="18"/>
      <c r="R19" s="18"/>
      <c r="S19" s="18">
        <f t="shared" si="0"/>
        <v>89</v>
      </c>
    </row>
    <row r="20" spans="1:19">
      <c r="A20" s="12">
        <v>7</v>
      </c>
      <c r="B20" s="11" t="s">
        <v>113</v>
      </c>
      <c r="C20" s="18" t="s">
        <v>63</v>
      </c>
      <c r="D20" s="18">
        <v>13</v>
      </c>
      <c r="E20" s="18">
        <v>4.16</v>
      </c>
      <c r="F20" s="18">
        <v>26</v>
      </c>
      <c r="G20" s="18">
        <v>9.4</v>
      </c>
      <c r="H20" s="18">
        <v>36</v>
      </c>
      <c r="I20" s="18">
        <v>4</v>
      </c>
      <c r="J20" s="18">
        <v>17</v>
      </c>
      <c r="K20" s="18">
        <v>194</v>
      </c>
      <c r="L20" s="18">
        <v>25</v>
      </c>
      <c r="M20" s="18">
        <v>30</v>
      </c>
      <c r="N20" s="18">
        <v>38</v>
      </c>
      <c r="O20" s="18">
        <v>-2</v>
      </c>
      <c r="P20" s="18">
        <v>6</v>
      </c>
      <c r="Q20" s="18"/>
      <c r="R20" s="18"/>
      <c r="S20" s="18">
        <f t="shared" si="0"/>
        <v>148</v>
      </c>
    </row>
    <row r="21" spans="1:19">
      <c r="A21" s="12">
        <v>8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0"/>
        <v>0</v>
      </c>
    </row>
    <row r="22" spans="1:19">
      <c r="A22" s="73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1">
        <f>(S13+S14+S15+S18+S19+S20)</f>
        <v>902</v>
      </c>
    </row>
    <row r="23" spans="1:19">
      <c r="A23" s="76" t="s">
        <v>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>
      <c r="A24" s="18"/>
      <c r="B24" s="17" t="s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>
        <v>1</v>
      </c>
      <c r="B25" s="18" t="s">
        <v>114</v>
      </c>
      <c r="C25" s="18" t="s">
        <v>53</v>
      </c>
      <c r="D25" s="18">
        <v>13</v>
      </c>
      <c r="E25" s="18">
        <v>5.32</v>
      </c>
      <c r="F25" s="18">
        <v>13</v>
      </c>
      <c r="G25" s="18">
        <v>10.9</v>
      </c>
      <c r="H25" s="18">
        <v>17</v>
      </c>
      <c r="I25" s="18"/>
      <c r="J25" s="18"/>
      <c r="K25" s="18">
        <v>162</v>
      </c>
      <c r="L25" s="18">
        <v>19</v>
      </c>
      <c r="M25" s="18">
        <v>22</v>
      </c>
      <c r="N25" s="18">
        <v>23</v>
      </c>
      <c r="O25" s="18">
        <v>5</v>
      </c>
      <c r="P25" s="18">
        <v>14</v>
      </c>
      <c r="Q25" s="18">
        <v>4</v>
      </c>
      <c r="R25" s="18">
        <v>3</v>
      </c>
      <c r="S25" s="18">
        <f t="shared" ref="S25:S29" si="1">(F25+H25+J25+L25+N25+P25+R25)</f>
        <v>89</v>
      </c>
    </row>
    <row r="26" spans="1:19">
      <c r="A26" s="18">
        <v>2</v>
      </c>
      <c r="B26" s="18" t="s">
        <v>115</v>
      </c>
      <c r="C26" s="18" t="s">
        <v>53</v>
      </c>
      <c r="D26" s="18">
        <v>13</v>
      </c>
      <c r="E26" s="18">
        <v>5.34</v>
      </c>
      <c r="F26" s="18">
        <v>13</v>
      </c>
      <c r="G26" s="43" t="s">
        <v>110</v>
      </c>
      <c r="H26" s="18">
        <v>31</v>
      </c>
      <c r="I26" s="18"/>
      <c r="J26" s="18"/>
      <c r="K26" s="18">
        <v>140</v>
      </c>
      <c r="L26" s="18">
        <v>9</v>
      </c>
      <c r="M26" s="18">
        <v>22</v>
      </c>
      <c r="N26" s="18">
        <v>23</v>
      </c>
      <c r="O26" s="18">
        <v>4</v>
      </c>
      <c r="P26" s="18">
        <v>12</v>
      </c>
      <c r="Q26" s="18">
        <v>11</v>
      </c>
      <c r="R26" s="18">
        <v>10</v>
      </c>
      <c r="S26" s="18">
        <f t="shared" si="1"/>
        <v>98</v>
      </c>
    </row>
    <row r="27" spans="1:19">
      <c r="A27" s="18"/>
      <c r="B27" s="15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>
        <v>1</v>
      </c>
      <c r="B28" s="18" t="s">
        <v>116</v>
      </c>
      <c r="C28" s="18" t="s">
        <v>63</v>
      </c>
      <c r="D28" s="18">
        <v>13</v>
      </c>
      <c r="E28" s="18">
        <v>4.4400000000000004</v>
      </c>
      <c r="F28" s="18">
        <v>17</v>
      </c>
      <c r="G28" s="18">
        <v>9.8000000000000007</v>
      </c>
      <c r="H28" s="18">
        <v>28</v>
      </c>
      <c r="I28" s="18">
        <v>0</v>
      </c>
      <c r="J28" s="18">
        <v>0</v>
      </c>
      <c r="K28" s="18">
        <v>139</v>
      </c>
      <c r="L28" s="18">
        <v>3</v>
      </c>
      <c r="M28" s="18">
        <v>24</v>
      </c>
      <c r="N28" s="18">
        <v>26</v>
      </c>
      <c r="O28" s="18">
        <v>0</v>
      </c>
      <c r="P28" s="18">
        <v>10</v>
      </c>
      <c r="Q28" s="18"/>
      <c r="R28" s="18"/>
      <c r="S28" s="18">
        <f t="shared" si="1"/>
        <v>84</v>
      </c>
    </row>
    <row r="29" spans="1:19">
      <c r="A29" s="18">
        <v>2</v>
      </c>
      <c r="B29" s="18" t="s">
        <v>117</v>
      </c>
      <c r="C29" s="18" t="s">
        <v>63</v>
      </c>
      <c r="D29" s="18">
        <v>14</v>
      </c>
      <c r="E29" s="18">
        <v>4.43</v>
      </c>
      <c r="F29" s="18">
        <v>14</v>
      </c>
      <c r="G29" s="18">
        <v>9.1999999999999993</v>
      </c>
      <c r="H29" s="18">
        <v>34</v>
      </c>
      <c r="I29" s="18">
        <v>0</v>
      </c>
      <c r="J29" s="18">
        <v>0</v>
      </c>
      <c r="K29" s="18">
        <v>157</v>
      </c>
      <c r="L29" s="18">
        <v>5</v>
      </c>
      <c r="M29" s="18">
        <v>23</v>
      </c>
      <c r="N29" s="18">
        <v>20</v>
      </c>
      <c r="O29" s="18">
        <v>-5</v>
      </c>
      <c r="P29" s="18">
        <v>1</v>
      </c>
      <c r="Q29" s="18"/>
      <c r="R29" s="18"/>
      <c r="S29" s="18">
        <f t="shared" si="1"/>
        <v>74</v>
      </c>
    </row>
    <row r="32" spans="1:19">
      <c r="B32" s="70" t="s">
        <v>210</v>
      </c>
      <c r="C32" s="70"/>
      <c r="D32" s="70"/>
      <c r="E32" s="70"/>
      <c r="F32" s="70"/>
      <c r="G32" s="70"/>
      <c r="H32" s="70"/>
      <c r="I32" s="70"/>
      <c r="J32" s="70"/>
      <c r="K32" s="70"/>
    </row>
    <row r="34" spans="2:7">
      <c r="B34" s="48" t="s">
        <v>203</v>
      </c>
      <c r="C34" s="48"/>
      <c r="D34" s="48"/>
      <c r="E34" s="48" t="s">
        <v>205</v>
      </c>
    </row>
    <row r="35" spans="2:7">
      <c r="F35" s="71" t="s">
        <v>31</v>
      </c>
      <c r="G35" s="71"/>
    </row>
    <row r="36" spans="2:7">
      <c r="D36" s="49" t="s">
        <v>32</v>
      </c>
    </row>
    <row r="37" spans="2:7">
      <c r="B37" s="48" t="s">
        <v>204</v>
      </c>
      <c r="C37" s="48"/>
      <c r="D37" s="48"/>
      <c r="E37" s="48" t="s">
        <v>47</v>
      </c>
    </row>
    <row r="38" spans="2:7">
      <c r="F38" s="71" t="s">
        <v>31</v>
      </c>
      <c r="G38" s="71"/>
    </row>
  </sheetData>
  <protectedRanges>
    <protectedRange password="97DD" sqref="J7" name="Диапазон1"/>
  </protectedRanges>
  <mergeCells count="18">
    <mergeCell ref="E8:F9"/>
    <mergeCell ref="G8:H9"/>
    <mergeCell ref="F38:G38"/>
    <mergeCell ref="I8:J9"/>
    <mergeCell ref="K8:L9"/>
    <mergeCell ref="M8:N9"/>
    <mergeCell ref="O8:P9"/>
    <mergeCell ref="A11:S11"/>
    <mergeCell ref="A22:R22"/>
    <mergeCell ref="A23:S23"/>
    <mergeCell ref="B32:K32"/>
    <mergeCell ref="F35:G35"/>
    <mergeCell ref="Q8:R9"/>
    <mergeCell ref="S8:S10"/>
    <mergeCell ref="A8:A10"/>
    <mergeCell ref="B8:B10"/>
    <mergeCell ref="C8:C10"/>
    <mergeCell ref="D8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0"/>
  <sheetViews>
    <sheetView topLeftCell="A16" zoomScale="90" zoomScaleNormal="90" workbookViewId="0">
      <selection activeCell="E39" sqref="E39"/>
    </sheetView>
  </sheetViews>
  <sheetFormatPr defaultRowHeight="15"/>
  <sheetData>
    <row r="1" spans="1:19" ht="15.75">
      <c r="A1" s="77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9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5.75">
      <c r="A3" s="19" t="s">
        <v>11</v>
      </c>
      <c r="B3" s="5" t="s">
        <v>118</v>
      </c>
      <c r="C3" s="5"/>
      <c r="D3" s="19" t="s">
        <v>27</v>
      </c>
      <c r="E3" s="5"/>
      <c r="F3" s="5"/>
      <c r="G3" s="5"/>
      <c r="H3" s="5"/>
      <c r="I3" s="5"/>
      <c r="J3" s="5"/>
      <c r="M3" s="19" t="s">
        <v>20</v>
      </c>
      <c r="N3" s="5"/>
      <c r="O3" s="6"/>
      <c r="P3" s="5"/>
      <c r="Q3" s="5" t="s">
        <v>42</v>
      </c>
    </row>
    <row r="4" spans="1:19" ht="15.75">
      <c r="B4" s="4"/>
      <c r="C4" s="5"/>
      <c r="D4" s="5" t="s">
        <v>10</v>
      </c>
      <c r="E4" s="5" t="s">
        <v>119</v>
      </c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 t="s">
        <v>12</v>
      </c>
      <c r="B5" s="5" t="s">
        <v>44</v>
      </c>
      <c r="C5" s="5"/>
      <c r="D5" s="5" t="s">
        <v>9</v>
      </c>
      <c r="E5" s="5"/>
      <c r="F5" s="5"/>
      <c r="G5" s="5" t="s">
        <v>120</v>
      </c>
      <c r="H5" s="5"/>
      <c r="I5" s="5"/>
      <c r="J5" s="5"/>
      <c r="M5" s="20" t="s">
        <v>21</v>
      </c>
      <c r="N5" s="5"/>
      <c r="O5" s="6"/>
      <c r="P5" s="5"/>
      <c r="Q5" s="5" t="s">
        <v>121</v>
      </c>
    </row>
    <row r="6" spans="1:19" ht="15.75">
      <c r="A6" s="20"/>
      <c r="B6" s="4"/>
      <c r="C6" s="5"/>
      <c r="D6" s="20" t="s">
        <v>18</v>
      </c>
      <c r="E6" s="5"/>
      <c r="F6" s="5"/>
      <c r="G6" s="5"/>
      <c r="H6" s="5">
        <v>21</v>
      </c>
      <c r="I6" s="5"/>
      <c r="J6" s="5"/>
      <c r="K6" s="3"/>
      <c r="L6" s="5"/>
      <c r="M6" s="5"/>
      <c r="N6" s="5"/>
      <c r="O6" s="5"/>
      <c r="P6" s="5"/>
      <c r="Q6" s="5"/>
    </row>
    <row r="7" spans="1:19" ht="15.75">
      <c r="A7" s="19"/>
      <c r="B7" s="4"/>
      <c r="C7" s="5"/>
      <c r="D7" s="20" t="s">
        <v>19</v>
      </c>
      <c r="E7" s="5"/>
      <c r="F7" s="5"/>
      <c r="G7" s="5"/>
      <c r="H7" s="5"/>
      <c r="I7" s="5"/>
      <c r="J7" s="5"/>
      <c r="L7">
        <v>18</v>
      </c>
      <c r="M7" s="19" t="s">
        <v>22</v>
      </c>
      <c r="N7" s="5"/>
      <c r="O7" s="6"/>
      <c r="P7" s="5"/>
      <c r="Q7" s="5"/>
      <c r="R7" s="44" t="s">
        <v>122</v>
      </c>
    </row>
    <row r="8" spans="1:19" ht="15.75">
      <c r="B8" s="4"/>
      <c r="C8" s="5"/>
      <c r="D8" s="20" t="s">
        <v>28</v>
      </c>
      <c r="E8" s="5"/>
      <c r="F8" s="5"/>
      <c r="G8" s="5"/>
      <c r="H8" s="5"/>
      <c r="I8" s="5"/>
      <c r="J8" s="5"/>
      <c r="K8" s="5">
        <v>3</v>
      </c>
      <c r="L8" s="5"/>
      <c r="M8" s="5"/>
      <c r="N8" s="5"/>
      <c r="O8" s="5"/>
      <c r="P8" s="5"/>
      <c r="Q8" s="5"/>
    </row>
    <row r="9" spans="1:19" ht="15.75">
      <c r="A9" s="7"/>
      <c r="B9" s="8"/>
      <c r="C9" s="9"/>
      <c r="D9" s="9"/>
      <c r="E9" s="9"/>
      <c r="F9" s="9"/>
      <c r="G9" s="9"/>
      <c r="H9" s="9"/>
      <c r="I9" s="9"/>
      <c r="J9" s="10"/>
      <c r="K9" s="9"/>
      <c r="L9" s="9"/>
      <c r="M9" s="9" t="s">
        <v>48</v>
      </c>
      <c r="N9" s="9"/>
      <c r="O9" s="9"/>
      <c r="P9" s="9"/>
      <c r="Q9" s="9"/>
    </row>
    <row r="10" spans="1:19">
      <c r="A10" s="60" t="s">
        <v>0</v>
      </c>
      <c r="B10" s="61" t="s">
        <v>1</v>
      </c>
      <c r="C10" s="60" t="s">
        <v>24</v>
      </c>
      <c r="D10" s="60" t="s">
        <v>23</v>
      </c>
      <c r="E10" s="60" t="s">
        <v>15</v>
      </c>
      <c r="F10" s="62"/>
      <c r="G10" s="60" t="s">
        <v>49</v>
      </c>
      <c r="H10" s="62"/>
      <c r="I10" s="60" t="s">
        <v>50</v>
      </c>
      <c r="J10" s="62"/>
      <c r="K10" s="60" t="s">
        <v>2</v>
      </c>
      <c r="L10" s="62"/>
      <c r="M10" s="60" t="s">
        <v>25</v>
      </c>
      <c r="N10" s="62"/>
      <c r="O10" s="60" t="s">
        <v>3</v>
      </c>
      <c r="P10" s="62"/>
      <c r="Q10" s="60" t="s">
        <v>51</v>
      </c>
      <c r="R10" s="62"/>
      <c r="S10" s="63" t="s">
        <v>4</v>
      </c>
    </row>
    <row r="11" spans="1:19">
      <c r="A11" s="60"/>
      <c r="B11" s="61"/>
      <c r="C11" s="60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3"/>
    </row>
    <row r="12" spans="1:19">
      <c r="A12" s="60"/>
      <c r="B12" s="61"/>
      <c r="C12" s="60"/>
      <c r="D12" s="60"/>
      <c r="E12" s="37" t="s">
        <v>5</v>
      </c>
      <c r="F12" s="37" t="s">
        <v>6</v>
      </c>
      <c r="G12" s="37" t="s">
        <v>5</v>
      </c>
      <c r="H12" s="37" t="s">
        <v>6</v>
      </c>
      <c r="I12" s="37" t="s">
        <v>5</v>
      </c>
      <c r="J12" s="37" t="s">
        <v>6</v>
      </c>
      <c r="K12" s="37" t="s">
        <v>5</v>
      </c>
      <c r="L12" s="37" t="s">
        <v>6</v>
      </c>
      <c r="M12" s="37" t="s">
        <v>5</v>
      </c>
      <c r="N12" s="37" t="s">
        <v>6</v>
      </c>
      <c r="O12" s="37" t="s">
        <v>5</v>
      </c>
      <c r="P12" s="37" t="s">
        <v>6</v>
      </c>
      <c r="Q12" s="37" t="s">
        <v>5</v>
      </c>
      <c r="R12" s="37" t="s">
        <v>6</v>
      </c>
      <c r="S12" s="63"/>
    </row>
    <row r="13" spans="1:19">
      <c r="A13" s="53" t="s">
        <v>17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>
      <c r="A14" s="36"/>
      <c r="B14" s="17" t="s">
        <v>7</v>
      </c>
      <c r="C14" s="18"/>
      <c r="D14" s="18"/>
      <c r="E14" s="45"/>
      <c r="F14" s="46"/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18"/>
    </row>
    <row r="15" spans="1:19">
      <c r="A15" s="12">
        <v>1</v>
      </c>
      <c r="B15" s="31" t="s">
        <v>123</v>
      </c>
      <c r="C15" s="18" t="s">
        <v>53</v>
      </c>
      <c r="D15" s="18">
        <v>14</v>
      </c>
      <c r="E15" s="45" t="s">
        <v>124</v>
      </c>
      <c r="F15" s="46">
        <v>12</v>
      </c>
      <c r="G15" s="45" t="s">
        <v>125</v>
      </c>
      <c r="H15" s="46">
        <v>29</v>
      </c>
      <c r="I15" s="46"/>
      <c r="J15" s="46"/>
      <c r="K15" s="46">
        <v>196</v>
      </c>
      <c r="L15" s="46">
        <v>36</v>
      </c>
      <c r="M15" s="46">
        <v>21</v>
      </c>
      <c r="N15" s="46">
        <v>21</v>
      </c>
      <c r="O15" s="46">
        <v>5</v>
      </c>
      <c r="P15" s="46">
        <v>14</v>
      </c>
      <c r="Q15" s="46">
        <v>6</v>
      </c>
      <c r="R15" s="46">
        <v>4</v>
      </c>
      <c r="S15" s="18">
        <f>(F15+H15+J15+L15+N15+P15+R15)</f>
        <v>116</v>
      </c>
    </row>
    <row r="16" spans="1:19">
      <c r="A16" s="12">
        <v>2</v>
      </c>
      <c r="B16" s="31" t="s">
        <v>126</v>
      </c>
      <c r="C16" s="18" t="s">
        <v>53</v>
      </c>
      <c r="D16" s="18">
        <v>14</v>
      </c>
      <c r="E16" s="45" t="s">
        <v>127</v>
      </c>
      <c r="F16" s="46">
        <v>8</v>
      </c>
      <c r="G16" s="45" t="s">
        <v>128</v>
      </c>
      <c r="H16" s="46">
        <v>20</v>
      </c>
      <c r="I16" s="46"/>
      <c r="J16" s="46"/>
      <c r="K16" s="46">
        <v>176</v>
      </c>
      <c r="L16" s="46">
        <v>26</v>
      </c>
      <c r="M16" s="46">
        <v>26</v>
      </c>
      <c r="N16" s="46">
        <v>32</v>
      </c>
      <c r="O16" s="46">
        <v>8</v>
      </c>
      <c r="P16" s="46">
        <v>20</v>
      </c>
      <c r="Q16" s="46">
        <v>9</v>
      </c>
      <c r="R16" s="46">
        <v>7</v>
      </c>
      <c r="S16" s="18">
        <f t="shared" ref="S16:S23" si="0">(F16+H16+J16+L16+N16+P16+R16)</f>
        <v>113</v>
      </c>
    </row>
    <row r="17" spans="1:19">
      <c r="A17" s="12">
        <v>3</v>
      </c>
      <c r="B17" s="31" t="s">
        <v>129</v>
      </c>
      <c r="C17" s="18" t="s">
        <v>53</v>
      </c>
      <c r="D17" s="18">
        <v>14</v>
      </c>
      <c r="E17" s="45" t="s">
        <v>130</v>
      </c>
      <c r="F17" s="46">
        <v>6</v>
      </c>
      <c r="G17" s="45" t="s">
        <v>131</v>
      </c>
      <c r="H17" s="46">
        <v>18</v>
      </c>
      <c r="I17" s="46"/>
      <c r="J17" s="46"/>
      <c r="K17" s="46">
        <v>171</v>
      </c>
      <c r="L17" s="46">
        <v>23</v>
      </c>
      <c r="M17" s="46">
        <v>28</v>
      </c>
      <c r="N17" s="46">
        <v>38</v>
      </c>
      <c r="O17" s="46">
        <v>-1</v>
      </c>
      <c r="P17" s="46">
        <v>3</v>
      </c>
      <c r="Q17" s="46">
        <v>10</v>
      </c>
      <c r="R17" s="46">
        <v>8</v>
      </c>
      <c r="S17" s="18">
        <f t="shared" si="0"/>
        <v>96</v>
      </c>
    </row>
    <row r="18" spans="1:19">
      <c r="A18" s="12">
        <v>4</v>
      </c>
      <c r="B18" s="11"/>
      <c r="C18" s="18"/>
      <c r="D18" s="18"/>
      <c r="E18" s="45"/>
      <c r="F18" s="46"/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18">
        <f t="shared" si="0"/>
        <v>0</v>
      </c>
    </row>
    <row r="19" spans="1:19">
      <c r="A19" s="12"/>
      <c r="B19" s="15" t="s">
        <v>8</v>
      </c>
      <c r="C19" s="18"/>
      <c r="D19" s="18"/>
      <c r="E19" s="45"/>
      <c r="F19" s="46"/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18"/>
    </row>
    <row r="20" spans="1:19">
      <c r="A20" s="12">
        <v>5</v>
      </c>
      <c r="B20" s="31" t="s">
        <v>132</v>
      </c>
      <c r="C20" s="18" t="s">
        <v>63</v>
      </c>
      <c r="D20" s="18">
        <v>14</v>
      </c>
      <c r="E20" s="46" t="s">
        <v>133</v>
      </c>
      <c r="F20" s="46">
        <v>23</v>
      </c>
      <c r="G20" s="45" t="s">
        <v>134</v>
      </c>
      <c r="H20" s="46">
        <v>44</v>
      </c>
      <c r="I20" s="46">
        <v>12</v>
      </c>
      <c r="J20" s="46">
        <v>42</v>
      </c>
      <c r="K20" s="46">
        <v>212</v>
      </c>
      <c r="L20" s="46">
        <v>32</v>
      </c>
      <c r="M20" s="46">
        <v>36</v>
      </c>
      <c r="N20" s="46">
        <v>47</v>
      </c>
      <c r="O20" s="46">
        <v>9</v>
      </c>
      <c r="P20" s="46">
        <v>28</v>
      </c>
      <c r="Q20" s="46"/>
      <c r="R20" s="46"/>
      <c r="S20" s="18">
        <f t="shared" si="0"/>
        <v>216</v>
      </c>
    </row>
    <row r="21" spans="1:19">
      <c r="A21" s="12">
        <v>6</v>
      </c>
      <c r="B21" s="31" t="s">
        <v>135</v>
      </c>
      <c r="C21" s="18" t="s">
        <v>63</v>
      </c>
      <c r="D21" s="18">
        <v>14</v>
      </c>
      <c r="E21" s="46" t="s">
        <v>136</v>
      </c>
      <c r="F21" s="46">
        <v>59</v>
      </c>
      <c r="G21" s="45" t="s">
        <v>134</v>
      </c>
      <c r="H21" s="46">
        <v>44</v>
      </c>
      <c r="I21" s="46">
        <v>8</v>
      </c>
      <c r="J21" s="46">
        <v>26</v>
      </c>
      <c r="K21" s="46">
        <v>210</v>
      </c>
      <c r="L21" s="46">
        <v>30</v>
      </c>
      <c r="M21" s="46">
        <v>27</v>
      </c>
      <c r="N21" s="46">
        <v>28</v>
      </c>
      <c r="O21" s="46">
        <v>-5</v>
      </c>
      <c r="P21" s="46">
        <v>1</v>
      </c>
      <c r="Q21" s="46"/>
      <c r="R21" s="46"/>
      <c r="S21" s="18">
        <f t="shared" si="0"/>
        <v>188</v>
      </c>
    </row>
    <row r="22" spans="1:19">
      <c r="A22" s="12">
        <v>7</v>
      </c>
      <c r="B22" s="31" t="s">
        <v>137</v>
      </c>
      <c r="C22" s="18" t="s">
        <v>63</v>
      </c>
      <c r="D22" s="18">
        <v>14</v>
      </c>
      <c r="E22" s="45" t="s">
        <v>138</v>
      </c>
      <c r="F22" s="46">
        <v>8</v>
      </c>
      <c r="G22" s="45" t="s">
        <v>139</v>
      </c>
      <c r="H22" s="46">
        <v>18</v>
      </c>
      <c r="I22" s="46">
        <v>10</v>
      </c>
      <c r="J22" s="46">
        <v>34</v>
      </c>
      <c r="K22" s="46">
        <v>182</v>
      </c>
      <c r="L22" s="46">
        <v>14</v>
      </c>
      <c r="M22" s="46">
        <v>34</v>
      </c>
      <c r="N22" s="46">
        <v>42</v>
      </c>
      <c r="O22" s="46">
        <v>6</v>
      </c>
      <c r="P22" s="46">
        <v>22</v>
      </c>
      <c r="Q22" s="46"/>
      <c r="R22" s="46"/>
      <c r="S22" s="18">
        <f t="shared" si="0"/>
        <v>138</v>
      </c>
    </row>
    <row r="23" spans="1:19">
      <c r="A23" s="12">
        <v>8</v>
      </c>
      <c r="B23" s="31"/>
      <c r="C23" s="18"/>
      <c r="D23" s="18"/>
      <c r="E23" s="46"/>
      <c r="F23" s="46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8">
        <f t="shared" si="0"/>
        <v>0</v>
      </c>
    </row>
    <row r="24" spans="1:19">
      <c r="A24" s="73" t="s">
        <v>26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  <c r="S24" s="41">
        <f>(S15+S16+S17+S20+S21+S22)</f>
        <v>867</v>
      </c>
    </row>
    <row r="25" spans="1:19">
      <c r="A25" s="76" t="s">
        <v>16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>
      <c r="A26" s="18"/>
      <c r="B26" s="17" t="s">
        <v>7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>
        <v>1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>
        <f t="shared" ref="S27:S31" si="1">(F27+H27+J27+L27+N27+P27+R27)</f>
        <v>0</v>
      </c>
    </row>
    <row r="28" spans="1:19">
      <c r="A28" s="18">
        <v>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t="shared" si="1"/>
        <v>0</v>
      </c>
    </row>
    <row r="29" spans="1:19">
      <c r="A29" s="18"/>
      <c r="B29" s="15" t="s">
        <v>8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>
        <v>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>
        <f t="shared" si="1"/>
        <v>0</v>
      </c>
    </row>
    <row r="31" spans="1:19">
      <c r="A31" s="18">
        <v>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>
        <f t="shared" si="1"/>
        <v>0</v>
      </c>
    </row>
    <row r="34" spans="2:11">
      <c r="B34" s="70" t="s">
        <v>211</v>
      </c>
      <c r="C34" s="70"/>
      <c r="D34" s="70"/>
      <c r="E34" s="70"/>
      <c r="F34" s="70"/>
      <c r="G34" s="70"/>
      <c r="H34" s="70"/>
      <c r="I34" s="70"/>
      <c r="J34" s="70"/>
      <c r="K34" s="70"/>
    </row>
    <row r="36" spans="2:11">
      <c r="B36" s="48" t="s">
        <v>203</v>
      </c>
      <c r="C36" s="48"/>
      <c r="D36" s="48"/>
      <c r="E36" s="48" t="s">
        <v>47</v>
      </c>
    </row>
    <row r="37" spans="2:11">
      <c r="F37" s="71" t="s">
        <v>31</v>
      </c>
      <c r="G37" s="71"/>
    </row>
    <row r="38" spans="2:11">
      <c r="D38" s="49" t="s">
        <v>32</v>
      </c>
    </row>
    <row r="39" spans="2:11">
      <c r="B39" s="48" t="s">
        <v>204</v>
      </c>
      <c r="C39" s="48"/>
      <c r="D39" s="48"/>
      <c r="E39" s="48" t="s">
        <v>206</v>
      </c>
    </row>
    <row r="40" spans="2:11">
      <c r="F40" s="71" t="s">
        <v>31</v>
      </c>
      <c r="G40" s="71"/>
    </row>
  </sheetData>
  <protectedRanges>
    <protectedRange password="97DD" sqref="J9" name="Диапазон1"/>
  </protectedRanges>
  <mergeCells count="19">
    <mergeCell ref="S10:S12"/>
    <mergeCell ref="A13:S13"/>
    <mergeCell ref="A24:R24"/>
    <mergeCell ref="A25:S25"/>
    <mergeCell ref="A1:Q1"/>
    <mergeCell ref="A10:A12"/>
    <mergeCell ref="B10:B12"/>
    <mergeCell ref="C10:C12"/>
    <mergeCell ref="D10:D12"/>
    <mergeCell ref="E10:F11"/>
    <mergeCell ref="G10:H11"/>
    <mergeCell ref="I10:J11"/>
    <mergeCell ref="K10:L11"/>
    <mergeCell ref="M10:N11"/>
    <mergeCell ref="B34:K34"/>
    <mergeCell ref="F37:G37"/>
    <mergeCell ref="F40:G40"/>
    <mergeCell ref="O10:P11"/>
    <mergeCell ref="Q10:R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topLeftCell="A19" workbookViewId="0">
      <selection activeCell="E37" sqref="E37"/>
    </sheetView>
  </sheetViews>
  <sheetFormatPr defaultRowHeight="15"/>
  <sheetData>
    <row r="1" spans="1:19" ht="15.75">
      <c r="A1" s="19" t="s">
        <v>11</v>
      </c>
      <c r="B1" s="5" t="s">
        <v>118</v>
      </c>
      <c r="C1" s="5"/>
      <c r="D1" s="19" t="s">
        <v>27</v>
      </c>
      <c r="E1" s="5"/>
      <c r="F1" s="5"/>
      <c r="G1" s="5"/>
      <c r="H1" s="5"/>
      <c r="I1" s="5"/>
      <c r="J1" s="5"/>
      <c r="M1" s="19" t="s">
        <v>20</v>
      </c>
      <c r="N1" s="5"/>
      <c r="O1" s="6"/>
      <c r="P1" s="5"/>
      <c r="Q1" s="5" t="s">
        <v>42</v>
      </c>
    </row>
    <row r="2" spans="1:19" ht="15.75">
      <c r="B2" s="4"/>
      <c r="C2" s="5"/>
      <c r="D2" s="5" t="s">
        <v>10</v>
      </c>
      <c r="E2" s="5" t="s">
        <v>140</v>
      </c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12</v>
      </c>
      <c r="B3" s="5" t="s">
        <v>44</v>
      </c>
      <c r="C3" s="5"/>
      <c r="D3" s="5" t="s">
        <v>9</v>
      </c>
      <c r="E3" s="5"/>
      <c r="F3" s="5"/>
      <c r="G3" s="5" t="s">
        <v>120</v>
      </c>
      <c r="H3" s="5"/>
      <c r="I3" s="5"/>
      <c r="J3" s="5"/>
      <c r="M3" s="20" t="s">
        <v>21</v>
      </c>
      <c r="N3" s="5"/>
      <c r="O3" s="6"/>
      <c r="P3" s="5"/>
      <c r="Q3" s="5" t="s">
        <v>141</v>
      </c>
    </row>
    <row r="4" spans="1:19" ht="15.75">
      <c r="A4" s="20"/>
      <c r="B4" s="4"/>
      <c r="C4" s="5"/>
      <c r="D4" s="20" t="s">
        <v>18</v>
      </c>
      <c r="E4" s="5"/>
      <c r="F4" s="5"/>
      <c r="G4" s="5"/>
      <c r="H4" s="5"/>
      <c r="I4" s="5">
        <v>19</v>
      </c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19</v>
      </c>
      <c r="E5" s="5"/>
      <c r="F5" s="5"/>
      <c r="G5" s="5"/>
      <c r="H5" s="5"/>
      <c r="I5" s="5"/>
      <c r="J5" s="5"/>
      <c r="L5">
        <v>16</v>
      </c>
      <c r="M5" s="19" t="s">
        <v>22</v>
      </c>
      <c r="N5" s="5"/>
      <c r="O5" s="6"/>
      <c r="P5" s="5"/>
      <c r="Q5" s="5"/>
      <c r="R5" s="44" t="s">
        <v>122</v>
      </c>
    </row>
    <row r="6" spans="1:19" ht="15.75">
      <c r="B6" s="4"/>
      <c r="C6" s="5"/>
      <c r="D6" s="20" t="s">
        <v>28</v>
      </c>
      <c r="E6" s="5"/>
      <c r="F6" s="5"/>
      <c r="G6" s="5"/>
      <c r="H6" s="5"/>
      <c r="I6" s="5"/>
      <c r="J6" s="5"/>
      <c r="K6" s="5">
        <v>3</v>
      </c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48</v>
      </c>
      <c r="N7" s="9"/>
      <c r="O7" s="9"/>
      <c r="P7" s="9"/>
      <c r="Q7" s="9"/>
    </row>
    <row r="8" spans="1:19">
      <c r="A8" s="60" t="s">
        <v>0</v>
      </c>
      <c r="B8" s="61" t="s">
        <v>1</v>
      </c>
      <c r="C8" s="60" t="s">
        <v>24</v>
      </c>
      <c r="D8" s="60" t="s">
        <v>23</v>
      </c>
      <c r="E8" s="60" t="s">
        <v>15</v>
      </c>
      <c r="F8" s="62"/>
      <c r="G8" s="60" t="s">
        <v>49</v>
      </c>
      <c r="H8" s="62"/>
      <c r="I8" s="60" t="s">
        <v>50</v>
      </c>
      <c r="J8" s="62"/>
      <c r="K8" s="60" t="s">
        <v>2</v>
      </c>
      <c r="L8" s="62"/>
      <c r="M8" s="60" t="s">
        <v>25</v>
      </c>
      <c r="N8" s="62"/>
      <c r="O8" s="60" t="s">
        <v>3</v>
      </c>
      <c r="P8" s="62"/>
      <c r="Q8" s="60" t="s">
        <v>51</v>
      </c>
      <c r="R8" s="62"/>
      <c r="S8" s="63" t="s">
        <v>4</v>
      </c>
    </row>
    <row r="9" spans="1:19">
      <c r="A9" s="60"/>
      <c r="B9" s="61"/>
      <c r="C9" s="60"/>
      <c r="D9" s="6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>
      <c r="A10" s="60"/>
      <c r="B10" s="61"/>
      <c r="C10" s="60"/>
      <c r="D10" s="60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63"/>
    </row>
    <row r="11" spans="1:19">
      <c r="A11" s="53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>
      <c r="A12" s="36"/>
      <c r="B12" s="17" t="s">
        <v>7</v>
      </c>
      <c r="C12" s="18"/>
      <c r="D12" s="18"/>
      <c r="E12" s="45"/>
      <c r="F12" s="46"/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18"/>
    </row>
    <row r="13" spans="1:19">
      <c r="A13" s="12">
        <v>1</v>
      </c>
      <c r="B13" s="31" t="s">
        <v>142</v>
      </c>
      <c r="C13" s="18" t="s">
        <v>53</v>
      </c>
      <c r="D13" s="18">
        <v>15</v>
      </c>
      <c r="E13" s="45" t="s">
        <v>143</v>
      </c>
      <c r="F13" s="46">
        <v>21</v>
      </c>
      <c r="G13" s="45" t="s">
        <v>144</v>
      </c>
      <c r="H13" s="46">
        <v>23</v>
      </c>
      <c r="I13" s="46"/>
      <c r="J13" s="46"/>
      <c r="K13" s="46">
        <v>184</v>
      </c>
      <c r="L13" s="46">
        <v>30</v>
      </c>
      <c r="M13" s="46">
        <v>29</v>
      </c>
      <c r="N13" s="46">
        <v>38</v>
      </c>
      <c r="O13" s="46">
        <v>3</v>
      </c>
      <c r="P13" s="46">
        <v>7</v>
      </c>
      <c r="Q13" s="46">
        <v>22</v>
      </c>
      <c r="R13" s="46">
        <v>30</v>
      </c>
      <c r="S13" s="18">
        <f>(F13+H13+J13+L13+N13+P13+R13)</f>
        <v>149</v>
      </c>
    </row>
    <row r="14" spans="1:19">
      <c r="A14" s="12">
        <v>2</v>
      </c>
      <c r="B14" s="31" t="s">
        <v>145</v>
      </c>
      <c r="C14" s="18" t="s">
        <v>53</v>
      </c>
      <c r="D14" s="18">
        <v>15</v>
      </c>
      <c r="E14" s="45" t="s">
        <v>69</v>
      </c>
      <c r="F14" s="46">
        <v>24</v>
      </c>
      <c r="G14" s="45" t="s">
        <v>146</v>
      </c>
      <c r="H14" s="46">
        <v>39</v>
      </c>
      <c r="I14" s="46"/>
      <c r="J14" s="46"/>
      <c r="K14" s="46">
        <v>210</v>
      </c>
      <c r="L14" s="46">
        <v>50</v>
      </c>
      <c r="M14" s="46">
        <v>32</v>
      </c>
      <c r="N14" s="46">
        <v>47</v>
      </c>
      <c r="O14" s="46">
        <v>21</v>
      </c>
      <c r="P14" s="46">
        <v>50</v>
      </c>
      <c r="Q14" s="46">
        <v>8</v>
      </c>
      <c r="R14" s="46">
        <v>6</v>
      </c>
      <c r="S14" s="18">
        <f t="shared" ref="S14:S21" si="0">(F14+H14+J14+L14+N14+P14+R14)</f>
        <v>216</v>
      </c>
    </row>
    <row r="15" spans="1:19">
      <c r="A15" s="12">
        <v>3</v>
      </c>
      <c r="B15" s="31" t="s">
        <v>147</v>
      </c>
      <c r="C15" s="18" t="s">
        <v>53</v>
      </c>
      <c r="D15" s="18">
        <v>15</v>
      </c>
      <c r="E15" s="45" t="s">
        <v>148</v>
      </c>
      <c r="F15" s="46">
        <v>17</v>
      </c>
      <c r="G15" s="45" t="s">
        <v>149</v>
      </c>
      <c r="H15" s="46">
        <v>25</v>
      </c>
      <c r="I15" s="46"/>
      <c r="J15" s="46"/>
      <c r="K15" s="46">
        <v>159</v>
      </c>
      <c r="L15" s="46">
        <v>17</v>
      </c>
      <c r="M15" s="46">
        <v>23</v>
      </c>
      <c r="N15" s="46">
        <v>23</v>
      </c>
      <c r="O15" s="46">
        <v>18</v>
      </c>
      <c r="P15" s="46">
        <v>41</v>
      </c>
      <c r="Q15" s="46">
        <v>14</v>
      </c>
      <c r="R15" s="46">
        <v>14</v>
      </c>
      <c r="S15" s="18">
        <f t="shared" si="0"/>
        <v>137</v>
      </c>
    </row>
    <row r="16" spans="1:19">
      <c r="A16" s="12">
        <v>4</v>
      </c>
      <c r="B16" s="11"/>
      <c r="C16" s="18"/>
      <c r="D16" s="18"/>
      <c r="E16" s="45"/>
      <c r="F16" s="46"/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18">
        <f t="shared" si="0"/>
        <v>0</v>
      </c>
    </row>
    <row r="17" spans="1:19">
      <c r="A17" s="12"/>
      <c r="B17" s="15" t="s">
        <v>8</v>
      </c>
      <c r="C17" s="18"/>
      <c r="D17" s="18"/>
      <c r="E17" s="45"/>
      <c r="F17" s="46"/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8"/>
    </row>
    <row r="18" spans="1:19">
      <c r="A18" s="12">
        <v>5</v>
      </c>
      <c r="B18" s="31" t="s">
        <v>150</v>
      </c>
      <c r="C18" s="18" t="s">
        <v>63</v>
      </c>
      <c r="D18" s="18">
        <v>15</v>
      </c>
      <c r="E18" s="45" t="s">
        <v>151</v>
      </c>
      <c r="F18" s="46">
        <v>24</v>
      </c>
      <c r="G18" s="45" t="s">
        <v>152</v>
      </c>
      <c r="H18" s="46">
        <v>41</v>
      </c>
      <c r="I18" s="46">
        <v>13</v>
      </c>
      <c r="J18" s="46">
        <v>42</v>
      </c>
      <c r="K18" s="46">
        <v>248</v>
      </c>
      <c r="L18" s="46">
        <v>59</v>
      </c>
      <c r="M18" s="46">
        <v>32</v>
      </c>
      <c r="N18" s="46">
        <v>36</v>
      </c>
      <c r="O18" s="46">
        <v>13</v>
      </c>
      <c r="P18" s="46">
        <v>35</v>
      </c>
      <c r="Q18" s="46"/>
      <c r="R18" s="46"/>
      <c r="S18" s="18">
        <f t="shared" si="0"/>
        <v>237</v>
      </c>
    </row>
    <row r="19" spans="1:19">
      <c r="A19" s="12">
        <v>6</v>
      </c>
      <c r="B19" s="31" t="s">
        <v>153</v>
      </c>
      <c r="C19" s="18" t="s">
        <v>63</v>
      </c>
      <c r="D19" s="18">
        <v>15</v>
      </c>
      <c r="E19" s="45" t="s">
        <v>154</v>
      </c>
      <c r="F19" s="46">
        <v>26</v>
      </c>
      <c r="G19" s="45" t="s">
        <v>155</v>
      </c>
      <c r="H19" s="46">
        <v>34</v>
      </c>
      <c r="I19" s="46">
        <v>10</v>
      </c>
      <c r="J19" s="46">
        <v>30</v>
      </c>
      <c r="K19" s="46">
        <v>231</v>
      </c>
      <c r="L19" s="46">
        <v>46</v>
      </c>
      <c r="M19" s="46">
        <v>32</v>
      </c>
      <c r="N19" s="46">
        <v>36</v>
      </c>
      <c r="O19" s="46">
        <v>3</v>
      </c>
      <c r="P19" s="46">
        <v>14</v>
      </c>
      <c r="Q19" s="46"/>
      <c r="R19" s="46"/>
      <c r="S19" s="18">
        <f t="shared" si="0"/>
        <v>186</v>
      </c>
    </row>
    <row r="20" spans="1:19">
      <c r="A20" s="12">
        <v>7</v>
      </c>
      <c r="B20" s="31" t="s">
        <v>156</v>
      </c>
      <c r="C20" s="18" t="s">
        <v>63</v>
      </c>
      <c r="D20" s="18">
        <v>15</v>
      </c>
      <c r="E20" s="45" t="s">
        <v>157</v>
      </c>
      <c r="F20" s="46">
        <v>30</v>
      </c>
      <c r="G20" s="45" t="s">
        <v>158</v>
      </c>
      <c r="H20" s="46">
        <v>50</v>
      </c>
      <c r="I20" s="46">
        <v>15</v>
      </c>
      <c r="J20" s="46">
        <v>50</v>
      </c>
      <c r="K20" s="46">
        <v>242</v>
      </c>
      <c r="L20" s="46">
        <v>56</v>
      </c>
      <c r="M20" s="46">
        <v>35</v>
      </c>
      <c r="N20" s="46">
        <v>42</v>
      </c>
      <c r="O20" s="46">
        <v>19</v>
      </c>
      <c r="P20" s="46">
        <v>52</v>
      </c>
      <c r="Q20" s="46"/>
      <c r="R20" s="46"/>
      <c r="S20" s="18">
        <f t="shared" si="0"/>
        <v>280</v>
      </c>
    </row>
    <row r="21" spans="1:19">
      <c r="A21" s="12">
        <v>8</v>
      </c>
      <c r="B21" s="31"/>
      <c r="C21" s="18"/>
      <c r="D21" s="18"/>
      <c r="E21" s="46"/>
      <c r="F21" s="46"/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18">
        <f t="shared" si="0"/>
        <v>0</v>
      </c>
    </row>
    <row r="22" spans="1:19">
      <c r="A22" s="73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1">
        <f>(S13+S14+S15+S18+S19+S20)</f>
        <v>1205</v>
      </c>
    </row>
    <row r="23" spans="1:19">
      <c r="A23" s="76" t="s">
        <v>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>
      <c r="A24" s="18"/>
      <c r="B24" s="17" t="s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>
        <v>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>
        <f t="shared" ref="S25:S29" si="1">(F25+H25+J25+L25+N25+P25+R25)</f>
        <v>0</v>
      </c>
    </row>
    <row r="26" spans="1:19">
      <c r="A26" s="18">
        <v>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>
        <f t="shared" si="1"/>
        <v>0</v>
      </c>
    </row>
    <row r="27" spans="1:19">
      <c r="A27" s="18"/>
      <c r="B27" s="15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>
        <v>1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>
        <f t="shared" si="1"/>
        <v>0</v>
      </c>
    </row>
    <row r="29" spans="1:19">
      <c r="A29" s="18">
        <v>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>
        <f t="shared" si="1"/>
        <v>0</v>
      </c>
    </row>
    <row r="32" spans="1:19">
      <c r="B32" s="70" t="s">
        <v>212</v>
      </c>
      <c r="C32" s="70"/>
      <c r="D32" s="70"/>
      <c r="E32" s="70"/>
      <c r="F32" s="70"/>
      <c r="G32" s="70"/>
      <c r="H32" s="70"/>
      <c r="I32" s="70"/>
      <c r="J32" s="70"/>
      <c r="K32" s="70"/>
    </row>
    <row r="34" spans="2:7">
      <c r="B34" s="48" t="s">
        <v>203</v>
      </c>
      <c r="C34" s="48"/>
      <c r="D34" s="48"/>
      <c r="E34" s="48" t="s">
        <v>47</v>
      </c>
    </row>
    <row r="35" spans="2:7">
      <c r="F35" s="71" t="s">
        <v>31</v>
      </c>
      <c r="G35" s="71"/>
    </row>
    <row r="36" spans="2:7">
      <c r="D36" s="49" t="s">
        <v>32</v>
      </c>
    </row>
    <row r="37" spans="2:7">
      <c r="B37" s="48" t="s">
        <v>204</v>
      </c>
      <c r="C37" s="48"/>
      <c r="D37" s="48"/>
      <c r="E37" s="48" t="s">
        <v>206</v>
      </c>
    </row>
    <row r="38" spans="2:7">
      <c r="F38" s="71" t="s">
        <v>31</v>
      </c>
      <c r="G38" s="71"/>
    </row>
  </sheetData>
  <protectedRanges>
    <protectedRange password="97DD" sqref="J7" name="Диапазон1"/>
  </protectedRanges>
  <mergeCells count="18">
    <mergeCell ref="E8:F9"/>
    <mergeCell ref="G8:H9"/>
    <mergeCell ref="F38:G38"/>
    <mergeCell ref="I8:J9"/>
    <mergeCell ref="K8:L9"/>
    <mergeCell ref="M8:N9"/>
    <mergeCell ref="O8:P9"/>
    <mergeCell ref="A11:S11"/>
    <mergeCell ref="A22:R22"/>
    <mergeCell ref="A23:S23"/>
    <mergeCell ref="B32:K32"/>
    <mergeCell ref="F35:G35"/>
    <mergeCell ref="Q8:R9"/>
    <mergeCell ref="S8:S10"/>
    <mergeCell ref="A8:A10"/>
    <mergeCell ref="B8:B10"/>
    <mergeCell ref="C8:C10"/>
    <mergeCell ref="D8:D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topLeftCell="A16" zoomScale="90" zoomScaleNormal="90" workbookViewId="0">
      <selection activeCell="E37" sqref="E37"/>
    </sheetView>
  </sheetViews>
  <sheetFormatPr defaultRowHeight="15"/>
  <sheetData>
    <row r="1" spans="1:19" ht="15.75">
      <c r="A1" s="19" t="s">
        <v>11</v>
      </c>
      <c r="B1" s="4" t="s">
        <v>40</v>
      </c>
      <c r="C1" s="5"/>
      <c r="D1" s="19" t="s">
        <v>27</v>
      </c>
      <c r="E1" s="5" t="s">
        <v>41</v>
      </c>
      <c r="F1" s="5"/>
      <c r="G1" s="5"/>
      <c r="H1" s="5"/>
      <c r="I1" s="5"/>
      <c r="J1" s="5"/>
      <c r="M1" s="19" t="s">
        <v>20</v>
      </c>
      <c r="N1" s="5"/>
      <c r="O1" s="6"/>
      <c r="P1" s="5" t="s">
        <v>42</v>
      </c>
      <c r="Q1" s="5"/>
    </row>
    <row r="2" spans="1:19" ht="15.75">
      <c r="B2" s="4"/>
      <c r="C2" s="5"/>
      <c r="D2" s="5" t="s">
        <v>10</v>
      </c>
      <c r="E2" s="5" t="s">
        <v>159</v>
      </c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12</v>
      </c>
      <c r="B3" s="4" t="s">
        <v>44</v>
      </c>
      <c r="C3" s="5"/>
      <c r="D3" s="5" t="s">
        <v>9</v>
      </c>
      <c r="E3" s="5"/>
      <c r="F3" s="5"/>
      <c r="G3" s="5" t="s">
        <v>45</v>
      </c>
      <c r="H3" s="5"/>
      <c r="I3" s="5"/>
      <c r="J3" s="5"/>
      <c r="M3" s="20" t="s">
        <v>21</v>
      </c>
      <c r="N3" s="5"/>
      <c r="O3" s="6"/>
      <c r="P3" s="5"/>
      <c r="Q3" s="5" t="s">
        <v>160</v>
      </c>
    </row>
    <row r="4" spans="1:19" ht="15.75">
      <c r="A4" s="20"/>
      <c r="B4" s="4"/>
      <c r="C4" s="5"/>
      <c r="D4" s="20" t="s">
        <v>18</v>
      </c>
      <c r="E4" s="5"/>
      <c r="F4" s="5"/>
      <c r="G4" s="5"/>
      <c r="H4" s="5">
        <v>24</v>
      </c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19</v>
      </c>
      <c r="E5" s="5"/>
      <c r="F5" s="5"/>
      <c r="G5" s="5"/>
      <c r="H5" s="5"/>
      <c r="I5" s="5"/>
      <c r="J5" s="5"/>
      <c r="L5" s="38">
        <v>20</v>
      </c>
      <c r="M5" s="19" t="s">
        <v>22</v>
      </c>
      <c r="N5" s="5"/>
      <c r="O5" s="6"/>
      <c r="P5" s="5"/>
      <c r="Q5" s="5"/>
      <c r="R5" t="s">
        <v>47</v>
      </c>
    </row>
    <row r="6" spans="1:19" ht="15.75">
      <c r="B6" s="4"/>
      <c r="C6" s="5"/>
      <c r="D6" s="20" t="s">
        <v>28</v>
      </c>
      <c r="E6" s="5"/>
      <c r="F6" s="5"/>
      <c r="G6" s="5"/>
      <c r="H6" s="5"/>
      <c r="I6" s="5"/>
      <c r="J6" s="5"/>
      <c r="K6" s="5">
        <v>4</v>
      </c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48</v>
      </c>
      <c r="N7" s="9"/>
      <c r="O7" s="9"/>
      <c r="P7" s="9"/>
      <c r="Q7" s="9"/>
    </row>
    <row r="8" spans="1:19">
      <c r="A8" s="60" t="s">
        <v>0</v>
      </c>
      <c r="B8" s="61" t="s">
        <v>1</v>
      </c>
      <c r="C8" s="60" t="s">
        <v>24</v>
      </c>
      <c r="D8" s="60" t="s">
        <v>23</v>
      </c>
      <c r="E8" s="60" t="s">
        <v>15</v>
      </c>
      <c r="F8" s="62"/>
      <c r="G8" s="60" t="s">
        <v>49</v>
      </c>
      <c r="H8" s="62"/>
      <c r="I8" s="60" t="s">
        <v>50</v>
      </c>
      <c r="J8" s="62"/>
      <c r="K8" s="60" t="s">
        <v>2</v>
      </c>
      <c r="L8" s="62"/>
      <c r="M8" s="60" t="s">
        <v>25</v>
      </c>
      <c r="N8" s="62"/>
      <c r="O8" s="60" t="s">
        <v>3</v>
      </c>
      <c r="P8" s="62"/>
      <c r="Q8" s="60" t="s">
        <v>51</v>
      </c>
      <c r="R8" s="62"/>
      <c r="S8" s="63" t="s">
        <v>4</v>
      </c>
    </row>
    <row r="9" spans="1:19">
      <c r="A9" s="60"/>
      <c r="B9" s="61"/>
      <c r="C9" s="60"/>
      <c r="D9" s="6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>
      <c r="A10" s="60"/>
      <c r="B10" s="61"/>
      <c r="C10" s="60"/>
      <c r="D10" s="60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63"/>
    </row>
    <row r="11" spans="1:19">
      <c r="A11" s="53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>
      <c r="A12" s="36"/>
      <c r="B12" s="17" t="s">
        <v>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>
      <c r="A13" s="12">
        <v>1</v>
      </c>
      <c r="B13" s="11" t="s">
        <v>161</v>
      </c>
      <c r="C13" s="33" t="s">
        <v>53</v>
      </c>
      <c r="D13" s="33">
        <v>16</v>
      </c>
      <c r="E13" s="40" t="s">
        <v>162</v>
      </c>
      <c r="F13" s="33">
        <v>31</v>
      </c>
      <c r="G13" s="40" t="s">
        <v>163</v>
      </c>
      <c r="H13" s="33">
        <v>54</v>
      </c>
      <c r="I13" s="39"/>
      <c r="J13" s="33"/>
      <c r="K13" s="33">
        <v>216</v>
      </c>
      <c r="L13" s="33">
        <v>46</v>
      </c>
      <c r="M13" s="33">
        <v>34</v>
      </c>
      <c r="N13" s="33">
        <v>50</v>
      </c>
      <c r="O13" s="33">
        <v>3</v>
      </c>
      <c r="P13" s="33">
        <v>7</v>
      </c>
      <c r="Q13" s="33">
        <v>25</v>
      </c>
      <c r="R13" s="33">
        <v>34</v>
      </c>
      <c r="S13" s="33">
        <f>(F13+H13+J13+L13+N13+P13+R13)</f>
        <v>222</v>
      </c>
    </row>
    <row r="14" spans="1:19">
      <c r="A14" s="12">
        <v>2</v>
      </c>
      <c r="B14" s="11" t="s">
        <v>164</v>
      </c>
      <c r="C14" s="33" t="s">
        <v>53</v>
      </c>
      <c r="D14" s="33">
        <v>16</v>
      </c>
      <c r="E14" s="40" t="s">
        <v>83</v>
      </c>
      <c r="F14" s="33">
        <v>17</v>
      </c>
      <c r="G14" s="40" t="s">
        <v>165</v>
      </c>
      <c r="H14" s="33">
        <v>18</v>
      </c>
      <c r="I14" s="39"/>
      <c r="J14" s="33"/>
      <c r="K14" s="33">
        <v>200</v>
      </c>
      <c r="L14" s="33">
        <v>32</v>
      </c>
      <c r="M14" s="33">
        <v>25</v>
      </c>
      <c r="N14" s="33">
        <v>26</v>
      </c>
      <c r="O14" s="33">
        <v>23</v>
      </c>
      <c r="P14" s="33">
        <v>54</v>
      </c>
      <c r="Q14" s="33">
        <v>30</v>
      </c>
      <c r="R14" s="33">
        <v>44</v>
      </c>
      <c r="S14" s="33">
        <f t="shared" ref="S14:S21" si="0">(F14+H14+J14+L14+N14+P14+R14)</f>
        <v>191</v>
      </c>
    </row>
    <row r="15" spans="1:19">
      <c r="A15" s="12">
        <v>3</v>
      </c>
      <c r="B15" s="11" t="s">
        <v>166</v>
      </c>
      <c r="C15" s="33" t="s">
        <v>53</v>
      </c>
      <c r="D15" s="33">
        <v>15</v>
      </c>
      <c r="E15" s="40" t="s">
        <v>81</v>
      </c>
      <c r="F15" s="33">
        <v>9</v>
      </c>
      <c r="G15" s="40" t="s">
        <v>167</v>
      </c>
      <c r="H15" s="33">
        <v>41</v>
      </c>
      <c r="I15" s="39"/>
      <c r="J15" s="33"/>
      <c r="K15" s="33">
        <v>220</v>
      </c>
      <c r="L15" s="33">
        <v>55</v>
      </c>
      <c r="M15" s="33">
        <v>37</v>
      </c>
      <c r="N15" s="33">
        <v>58</v>
      </c>
      <c r="O15" s="33">
        <v>22</v>
      </c>
      <c r="P15" s="33">
        <v>52</v>
      </c>
      <c r="Q15" s="33">
        <v>18</v>
      </c>
      <c r="R15" s="33">
        <v>22</v>
      </c>
      <c r="S15" s="33">
        <f t="shared" si="0"/>
        <v>237</v>
      </c>
    </row>
    <row r="16" spans="1:19">
      <c r="A16" s="12">
        <v>4</v>
      </c>
      <c r="B16" s="11"/>
      <c r="C16" s="33"/>
      <c r="D16" s="33"/>
      <c r="E16" s="39"/>
      <c r="F16" s="33"/>
      <c r="G16" s="39"/>
      <c r="H16" s="33"/>
      <c r="I16" s="39"/>
      <c r="J16" s="33"/>
      <c r="K16" s="33"/>
      <c r="L16" s="33"/>
      <c r="M16" s="33"/>
      <c r="N16" s="33"/>
      <c r="O16" s="33"/>
      <c r="P16" s="33"/>
      <c r="Q16" s="33"/>
      <c r="R16" s="33"/>
      <c r="S16" s="33">
        <f t="shared" si="0"/>
        <v>0</v>
      </c>
    </row>
    <row r="17" spans="1:19">
      <c r="A17" s="12"/>
      <c r="B17" s="15" t="s">
        <v>8</v>
      </c>
      <c r="C17" s="33"/>
      <c r="D17" s="33"/>
      <c r="E17" s="39"/>
      <c r="F17" s="33"/>
      <c r="G17" s="39"/>
      <c r="H17" s="33"/>
      <c r="I17" s="39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19">
      <c r="A18" s="12">
        <v>5</v>
      </c>
      <c r="B18" s="11" t="s">
        <v>168</v>
      </c>
      <c r="C18" s="33" t="s">
        <v>63</v>
      </c>
      <c r="D18" s="33">
        <v>16</v>
      </c>
      <c r="E18" s="40" t="s">
        <v>169</v>
      </c>
      <c r="F18" s="33">
        <v>26</v>
      </c>
      <c r="G18" s="40" t="s">
        <v>170</v>
      </c>
      <c r="H18" s="33">
        <v>38</v>
      </c>
      <c r="I18" s="40" t="s">
        <v>171</v>
      </c>
      <c r="J18" s="33">
        <v>34</v>
      </c>
      <c r="K18" s="33">
        <v>235</v>
      </c>
      <c r="L18" s="33">
        <v>45</v>
      </c>
      <c r="M18" s="33">
        <v>30</v>
      </c>
      <c r="N18" s="33">
        <v>32</v>
      </c>
      <c r="O18" s="33">
        <v>14</v>
      </c>
      <c r="P18" s="33">
        <v>38</v>
      </c>
      <c r="Q18" s="33"/>
      <c r="R18" s="33"/>
      <c r="S18" s="33">
        <f t="shared" si="0"/>
        <v>213</v>
      </c>
    </row>
    <row r="19" spans="1:19">
      <c r="A19" s="12">
        <v>6</v>
      </c>
      <c r="B19" s="11" t="s">
        <v>172</v>
      </c>
      <c r="C19" s="33" t="s">
        <v>63</v>
      </c>
      <c r="D19" s="33">
        <v>16</v>
      </c>
      <c r="E19" s="40" t="s">
        <v>173</v>
      </c>
      <c r="F19" s="33">
        <v>32</v>
      </c>
      <c r="G19" s="40" t="s">
        <v>174</v>
      </c>
      <c r="H19" s="33">
        <v>44</v>
      </c>
      <c r="I19" s="40" t="s">
        <v>175</v>
      </c>
      <c r="J19" s="33">
        <v>50</v>
      </c>
      <c r="K19" s="33">
        <v>263</v>
      </c>
      <c r="L19" s="33">
        <v>65</v>
      </c>
      <c r="M19" s="33">
        <v>30</v>
      </c>
      <c r="N19" s="33">
        <v>32</v>
      </c>
      <c r="O19" s="33">
        <v>15</v>
      </c>
      <c r="P19" s="33">
        <v>35</v>
      </c>
      <c r="Q19" s="33"/>
      <c r="R19" s="33"/>
      <c r="S19" s="33">
        <f t="shared" si="0"/>
        <v>258</v>
      </c>
    </row>
    <row r="20" spans="1:19">
      <c r="A20" s="12">
        <v>7</v>
      </c>
      <c r="B20" s="11" t="s">
        <v>176</v>
      </c>
      <c r="C20" s="33" t="s">
        <v>63</v>
      </c>
      <c r="D20" s="33">
        <v>16</v>
      </c>
      <c r="E20" s="40" t="s">
        <v>177</v>
      </c>
      <c r="F20" s="33">
        <v>37</v>
      </c>
      <c r="G20" s="40" t="s">
        <v>178</v>
      </c>
      <c r="H20" s="33">
        <v>48</v>
      </c>
      <c r="I20" s="40" t="s">
        <v>179</v>
      </c>
      <c r="J20" s="33">
        <v>46</v>
      </c>
      <c r="K20" s="33">
        <v>248</v>
      </c>
      <c r="L20" s="33">
        <v>57</v>
      </c>
      <c r="M20" s="33">
        <v>32</v>
      </c>
      <c r="N20" s="33">
        <v>36</v>
      </c>
      <c r="O20" s="33">
        <v>13</v>
      </c>
      <c r="P20" s="33">
        <v>35</v>
      </c>
      <c r="Q20" s="33"/>
      <c r="R20" s="33"/>
      <c r="S20" s="33">
        <f t="shared" si="0"/>
        <v>259</v>
      </c>
    </row>
    <row r="21" spans="1:19">
      <c r="A21" s="12">
        <v>8</v>
      </c>
      <c r="B21" s="11"/>
      <c r="C21" s="33"/>
      <c r="D21" s="33"/>
      <c r="E21" s="39"/>
      <c r="F21" s="33"/>
      <c r="G21" s="39"/>
      <c r="H21" s="33"/>
      <c r="I21" s="39"/>
      <c r="J21" s="33"/>
      <c r="K21" s="33"/>
      <c r="L21" s="33"/>
      <c r="M21" s="33"/>
      <c r="N21" s="33"/>
      <c r="O21" s="33"/>
      <c r="P21" s="33"/>
      <c r="Q21" s="33"/>
      <c r="R21" s="33"/>
      <c r="S21" s="33">
        <f t="shared" si="0"/>
        <v>0</v>
      </c>
    </row>
    <row r="22" spans="1:19">
      <c r="A22" s="73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1">
        <f>(S13+S14+S15+S18+S19+S20)</f>
        <v>1380</v>
      </c>
    </row>
    <row r="23" spans="1:19">
      <c r="A23" s="76" t="s">
        <v>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>
      <c r="A24" s="18"/>
      <c r="B24" s="17" t="s">
        <v>7</v>
      </c>
      <c r="C24" s="33"/>
      <c r="D24" s="33"/>
      <c r="E24" s="39"/>
      <c r="F24" s="33"/>
      <c r="G24" s="39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19">
      <c r="A25" s="18">
        <v>1</v>
      </c>
      <c r="B25" s="29" t="s">
        <v>180</v>
      </c>
      <c r="C25" s="33" t="s">
        <v>53</v>
      </c>
      <c r="D25" s="33">
        <v>16</v>
      </c>
      <c r="E25" s="39"/>
      <c r="F25" s="33">
        <v>8</v>
      </c>
      <c r="G25" s="40" t="s">
        <v>181</v>
      </c>
      <c r="H25" s="33">
        <v>46</v>
      </c>
      <c r="I25" s="33"/>
      <c r="J25" s="33"/>
      <c r="K25" s="33">
        <v>187</v>
      </c>
      <c r="L25" s="33">
        <v>26</v>
      </c>
      <c r="M25" s="33">
        <v>23</v>
      </c>
      <c r="N25" s="33">
        <v>22</v>
      </c>
      <c r="O25" s="33">
        <v>19</v>
      </c>
      <c r="P25" s="33">
        <v>44</v>
      </c>
      <c r="Q25" s="33">
        <v>20</v>
      </c>
      <c r="R25" s="33">
        <v>24</v>
      </c>
      <c r="S25" s="33">
        <f t="shared" ref="S25:S29" si="1">(F25+H25+J25+L25+N25+P25+R25)</f>
        <v>170</v>
      </c>
    </row>
    <row r="26" spans="1:19">
      <c r="A26" s="18">
        <v>2</v>
      </c>
      <c r="B26" s="18"/>
      <c r="C26" s="33"/>
      <c r="D26" s="33"/>
      <c r="E26" s="39"/>
      <c r="F26" s="33"/>
      <c r="G26" s="39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>
        <f t="shared" si="1"/>
        <v>0</v>
      </c>
    </row>
    <row r="27" spans="1:19">
      <c r="A27" s="18"/>
      <c r="B27" s="15" t="s">
        <v>8</v>
      </c>
      <c r="C27" s="33"/>
      <c r="D27" s="33"/>
      <c r="E27" s="39"/>
      <c r="F27" s="33"/>
      <c r="G27" s="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19">
      <c r="A28" s="18">
        <v>1</v>
      </c>
      <c r="B28" s="29" t="s">
        <v>182</v>
      </c>
      <c r="C28" s="33" t="s">
        <v>63</v>
      </c>
      <c r="D28" s="33">
        <v>16</v>
      </c>
      <c r="E28" s="40" t="s">
        <v>183</v>
      </c>
      <c r="F28" s="33">
        <v>28</v>
      </c>
      <c r="G28" s="40" t="s">
        <v>184</v>
      </c>
      <c r="H28" s="33">
        <v>35</v>
      </c>
      <c r="I28" s="33">
        <v>5</v>
      </c>
      <c r="J28" s="33">
        <v>10</v>
      </c>
      <c r="K28" s="33">
        <v>218</v>
      </c>
      <c r="L28" s="33">
        <v>28</v>
      </c>
      <c r="M28" s="33">
        <v>30</v>
      </c>
      <c r="N28" s="33">
        <v>32</v>
      </c>
      <c r="O28" s="33">
        <v>8</v>
      </c>
      <c r="P28" s="33">
        <v>24</v>
      </c>
      <c r="Q28" s="33"/>
      <c r="R28" s="33"/>
      <c r="S28" s="33">
        <f t="shared" si="1"/>
        <v>157</v>
      </c>
    </row>
    <row r="29" spans="1:19">
      <c r="A29" s="18">
        <v>2</v>
      </c>
      <c r="B29" s="18"/>
      <c r="C29" s="33"/>
      <c r="D29" s="33"/>
      <c r="E29" s="39"/>
      <c r="F29" s="33"/>
      <c r="G29" s="39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>
        <f t="shared" si="1"/>
        <v>0</v>
      </c>
    </row>
    <row r="32" spans="1:19">
      <c r="B32" s="70" t="s">
        <v>213</v>
      </c>
      <c r="C32" s="70"/>
      <c r="D32" s="70"/>
      <c r="E32" s="70"/>
      <c r="F32" s="70"/>
      <c r="G32" s="70"/>
      <c r="H32" s="70"/>
      <c r="I32" s="70"/>
      <c r="J32" s="70"/>
      <c r="K32" s="70"/>
    </row>
    <row r="34" spans="2:7">
      <c r="B34" s="48" t="s">
        <v>203</v>
      </c>
      <c r="C34" s="48"/>
      <c r="D34" s="48"/>
      <c r="E34" s="48" t="s">
        <v>122</v>
      </c>
    </row>
    <row r="35" spans="2:7">
      <c r="F35" s="71" t="s">
        <v>31</v>
      </c>
      <c r="G35" s="71"/>
    </row>
    <row r="36" spans="2:7">
      <c r="D36" s="49" t="s">
        <v>32</v>
      </c>
    </row>
    <row r="37" spans="2:7">
      <c r="B37" s="48" t="s">
        <v>204</v>
      </c>
      <c r="C37" s="48"/>
      <c r="D37" s="48"/>
      <c r="E37" s="48" t="s">
        <v>206</v>
      </c>
    </row>
    <row r="38" spans="2:7">
      <c r="F38" s="71" t="s">
        <v>31</v>
      </c>
      <c r="G38" s="71"/>
    </row>
  </sheetData>
  <protectedRanges>
    <protectedRange password="97DD" sqref="J7" name="Диапазон1"/>
  </protectedRanges>
  <mergeCells count="18">
    <mergeCell ref="E8:F9"/>
    <mergeCell ref="G8:H9"/>
    <mergeCell ref="F38:G38"/>
    <mergeCell ref="I8:J9"/>
    <mergeCell ref="K8:L9"/>
    <mergeCell ref="M8:N9"/>
    <mergeCell ref="O8:P9"/>
    <mergeCell ref="A11:S11"/>
    <mergeCell ref="A22:R22"/>
    <mergeCell ref="A23:S23"/>
    <mergeCell ref="B32:K32"/>
    <mergeCell ref="F35:G35"/>
    <mergeCell ref="Q8:R9"/>
    <mergeCell ref="S8:S10"/>
    <mergeCell ref="A8:A10"/>
    <mergeCell ref="B8:B10"/>
    <mergeCell ref="C8:C10"/>
    <mergeCell ref="D8:D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7"/>
  <sheetViews>
    <sheetView topLeftCell="A19" workbookViewId="0">
      <selection activeCell="E36" sqref="E36"/>
    </sheetView>
  </sheetViews>
  <sheetFormatPr defaultRowHeight="15"/>
  <sheetData>
    <row r="1" spans="1:19" ht="15.75">
      <c r="A1" s="19" t="s">
        <v>11</v>
      </c>
      <c r="B1" s="4"/>
      <c r="C1" s="5"/>
      <c r="D1" s="19" t="s">
        <v>185</v>
      </c>
      <c r="E1" s="5"/>
      <c r="F1" s="5"/>
      <c r="G1" s="5"/>
      <c r="H1" s="5"/>
      <c r="I1" s="5"/>
      <c r="J1" s="5"/>
      <c r="M1" s="19" t="s">
        <v>186</v>
      </c>
      <c r="N1" s="5"/>
      <c r="O1" s="6"/>
      <c r="P1" s="5"/>
      <c r="Q1" s="5"/>
    </row>
    <row r="2" spans="1:19" ht="15.75">
      <c r="B2" s="4"/>
      <c r="C2" s="5"/>
      <c r="D2" s="5" t="s">
        <v>187</v>
      </c>
      <c r="E2" s="5"/>
      <c r="F2" s="5"/>
      <c r="G2" s="5"/>
      <c r="H2" s="5"/>
      <c r="I2" s="5"/>
      <c r="J2" s="5"/>
      <c r="K2" s="3"/>
      <c r="L2" s="5"/>
      <c r="M2" s="5"/>
      <c r="N2" s="5"/>
      <c r="O2" s="5"/>
      <c r="P2" s="5"/>
      <c r="Q2" s="5"/>
    </row>
    <row r="3" spans="1:19" ht="15.75">
      <c r="A3" s="19" t="s">
        <v>188</v>
      </c>
      <c r="B3" s="4"/>
      <c r="C3" s="5"/>
      <c r="D3" s="5" t="s">
        <v>189</v>
      </c>
      <c r="E3" s="5"/>
      <c r="F3" s="5"/>
      <c r="G3" s="5"/>
      <c r="H3" s="5"/>
      <c r="I3" s="5"/>
      <c r="J3" s="5"/>
      <c r="M3" s="20" t="s">
        <v>190</v>
      </c>
      <c r="N3" s="5"/>
      <c r="O3" s="6"/>
      <c r="P3" s="5"/>
      <c r="Q3" s="5"/>
    </row>
    <row r="4" spans="1:19" ht="15.75">
      <c r="A4" s="20"/>
      <c r="B4" s="4"/>
      <c r="C4" s="5"/>
      <c r="D4" s="20" t="s">
        <v>191</v>
      </c>
      <c r="E4" s="5"/>
      <c r="F4" s="5"/>
      <c r="G4" s="5"/>
      <c r="H4" s="5"/>
      <c r="I4" s="5"/>
      <c r="J4" s="5"/>
      <c r="K4" s="3"/>
      <c r="L4" s="5"/>
      <c r="M4" s="5"/>
      <c r="N4" s="5"/>
      <c r="O4" s="5"/>
      <c r="P4" s="5"/>
      <c r="Q4" s="5"/>
    </row>
    <row r="5" spans="1:19" ht="15.75">
      <c r="A5" s="19"/>
      <c r="B5" s="4"/>
      <c r="C5" s="5"/>
      <c r="D5" s="20" t="s">
        <v>192</v>
      </c>
      <c r="E5" s="5"/>
      <c r="F5" s="5"/>
      <c r="G5" s="5"/>
      <c r="H5" s="5"/>
      <c r="I5" s="5"/>
      <c r="J5" s="5"/>
      <c r="M5" s="19" t="s">
        <v>193</v>
      </c>
      <c r="N5" s="5"/>
      <c r="O5" s="6"/>
      <c r="P5" s="5"/>
      <c r="Q5" s="5"/>
    </row>
    <row r="6" spans="1:19" ht="15.75">
      <c r="B6" s="4"/>
      <c r="C6" s="5"/>
      <c r="D6" s="20" t="s">
        <v>194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9" ht="15.75">
      <c r="A7" s="7"/>
      <c r="B7" s="8"/>
      <c r="C7" s="9"/>
      <c r="D7" s="9"/>
      <c r="E7" s="9"/>
      <c r="F7" s="9"/>
      <c r="G7" s="9"/>
      <c r="H7" s="9"/>
      <c r="I7" s="9"/>
      <c r="J7" s="10"/>
      <c r="K7" s="9"/>
      <c r="L7" s="9"/>
      <c r="M7" s="9" t="s">
        <v>48</v>
      </c>
      <c r="N7" s="9"/>
      <c r="O7" s="9"/>
      <c r="P7" s="9"/>
      <c r="Q7" s="9"/>
    </row>
    <row r="8" spans="1:19">
      <c r="A8" s="60" t="s">
        <v>0</v>
      </c>
      <c r="B8" s="61" t="s">
        <v>1</v>
      </c>
      <c r="C8" s="60" t="s">
        <v>24</v>
      </c>
      <c r="D8" s="60" t="s">
        <v>23</v>
      </c>
      <c r="E8" s="60" t="s">
        <v>15</v>
      </c>
      <c r="F8" s="62"/>
      <c r="G8" s="60" t="s">
        <v>49</v>
      </c>
      <c r="H8" s="62"/>
      <c r="I8" s="60" t="s">
        <v>50</v>
      </c>
      <c r="J8" s="62"/>
      <c r="K8" s="60" t="s">
        <v>2</v>
      </c>
      <c r="L8" s="62"/>
      <c r="M8" s="60" t="s">
        <v>25</v>
      </c>
      <c r="N8" s="62"/>
      <c r="O8" s="60" t="s">
        <v>3</v>
      </c>
      <c r="P8" s="62"/>
      <c r="Q8" s="60" t="s">
        <v>51</v>
      </c>
      <c r="R8" s="62"/>
      <c r="S8" s="63" t="s">
        <v>4</v>
      </c>
    </row>
    <row r="9" spans="1:19">
      <c r="A9" s="60"/>
      <c r="B9" s="61"/>
      <c r="C9" s="60"/>
      <c r="D9" s="60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3"/>
    </row>
    <row r="10" spans="1:19">
      <c r="A10" s="60"/>
      <c r="B10" s="61"/>
      <c r="C10" s="60"/>
      <c r="D10" s="60"/>
      <c r="E10" s="37" t="s">
        <v>5</v>
      </c>
      <c r="F10" s="37" t="s">
        <v>6</v>
      </c>
      <c r="G10" s="37" t="s">
        <v>5</v>
      </c>
      <c r="H10" s="37" t="s">
        <v>6</v>
      </c>
      <c r="I10" s="37" t="s">
        <v>5</v>
      </c>
      <c r="J10" s="37" t="s">
        <v>6</v>
      </c>
      <c r="K10" s="37" t="s">
        <v>5</v>
      </c>
      <c r="L10" s="37" t="s">
        <v>6</v>
      </c>
      <c r="M10" s="37" t="s">
        <v>5</v>
      </c>
      <c r="N10" s="37" t="s">
        <v>6</v>
      </c>
      <c r="O10" s="37" t="s">
        <v>5</v>
      </c>
      <c r="P10" s="37" t="s">
        <v>6</v>
      </c>
      <c r="Q10" s="37" t="s">
        <v>5</v>
      </c>
      <c r="R10" s="37" t="s">
        <v>6</v>
      </c>
      <c r="S10" s="63"/>
    </row>
    <row r="11" spans="1:19">
      <c r="A11" s="53" t="s">
        <v>17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>
      <c r="A12" s="36"/>
      <c r="B12" s="17" t="s">
        <v>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12">
        <v>1</v>
      </c>
      <c r="B13" s="11" t="s">
        <v>195</v>
      </c>
      <c r="C13" s="18" t="s">
        <v>53</v>
      </c>
      <c r="D13" s="18">
        <v>17</v>
      </c>
      <c r="E13" s="42">
        <v>4.4000000000000004</v>
      </c>
      <c r="F13" s="18">
        <v>23</v>
      </c>
      <c r="G13" s="18">
        <v>16.899999999999999</v>
      </c>
      <c r="H13" s="18">
        <v>25</v>
      </c>
      <c r="J13" s="18"/>
      <c r="K13" s="18">
        <v>194</v>
      </c>
      <c r="L13" s="18">
        <v>29</v>
      </c>
      <c r="M13" s="18">
        <v>25</v>
      </c>
      <c r="N13" s="18">
        <v>26</v>
      </c>
      <c r="O13" s="18">
        <v>9</v>
      </c>
      <c r="P13" s="18">
        <v>18</v>
      </c>
      <c r="Q13" s="18">
        <v>2</v>
      </c>
      <c r="R13" s="18">
        <v>0</v>
      </c>
      <c r="S13" s="18">
        <f>(F13+H13+J13+L13+N13+P13+R13)</f>
        <v>121</v>
      </c>
    </row>
    <row r="14" spans="1:19">
      <c r="A14" s="12">
        <v>2</v>
      </c>
      <c r="B14" s="11" t="s">
        <v>196</v>
      </c>
      <c r="C14" s="18" t="s">
        <v>53</v>
      </c>
      <c r="D14" s="18">
        <v>17</v>
      </c>
      <c r="E14" s="18">
        <v>5.0199999999999996</v>
      </c>
      <c r="F14" s="18">
        <v>16</v>
      </c>
      <c r="G14" s="18">
        <v>17.3</v>
      </c>
      <c r="H14" s="18">
        <v>21</v>
      </c>
      <c r="I14" s="18"/>
      <c r="J14" s="18"/>
      <c r="K14" s="18">
        <v>156</v>
      </c>
      <c r="L14" s="18">
        <v>10</v>
      </c>
      <c r="M14" s="18">
        <v>21</v>
      </c>
      <c r="N14" s="18">
        <v>18</v>
      </c>
      <c r="O14" s="18">
        <v>25</v>
      </c>
      <c r="P14" s="18">
        <v>58</v>
      </c>
      <c r="Q14" s="18">
        <v>12</v>
      </c>
      <c r="R14" s="18">
        <v>9</v>
      </c>
      <c r="S14" s="18">
        <f t="shared" ref="S14:S21" si="0">(F14+H14+J14+L14+N14+P14+R14)</f>
        <v>132</v>
      </c>
    </row>
    <row r="15" spans="1:19">
      <c r="A15" s="12">
        <v>3</v>
      </c>
      <c r="B15" s="11" t="s">
        <v>197</v>
      </c>
      <c r="C15" s="18" t="s">
        <v>53</v>
      </c>
      <c r="D15" s="18">
        <v>17</v>
      </c>
      <c r="E15" s="18">
        <v>4.54</v>
      </c>
      <c r="F15" s="18">
        <v>19</v>
      </c>
      <c r="G15" s="18">
        <v>17.2</v>
      </c>
      <c r="H15" s="18">
        <v>22</v>
      </c>
      <c r="I15" s="18"/>
      <c r="J15" s="18"/>
      <c r="K15" s="18">
        <v>170</v>
      </c>
      <c r="L15" s="18">
        <v>18</v>
      </c>
      <c r="M15" s="18">
        <v>24</v>
      </c>
      <c r="N15" s="18">
        <v>24</v>
      </c>
      <c r="O15" s="18">
        <v>8</v>
      </c>
      <c r="P15" s="18">
        <v>16</v>
      </c>
      <c r="Q15" s="18">
        <v>3</v>
      </c>
      <c r="R15" s="18">
        <v>0</v>
      </c>
      <c r="S15" s="18">
        <f t="shared" si="0"/>
        <v>99</v>
      </c>
    </row>
    <row r="16" spans="1:19">
      <c r="A16" s="12">
        <v>4</v>
      </c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>
        <f t="shared" si="0"/>
        <v>0</v>
      </c>
    </row>
    <row r="17" spans="1:19">
      <c r="A17" s="12"/>
      <c r="B17" s="15" t="s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12">
        <v>5</v>
      </c>
      <c r="B18" s="11" t="s">
        <v>198</v>
      </c>
      <c r="C18" s="18" t="s">
        <v>63</v>
      </c>
      <c r="D18" s="18">
        <v>17</v>
      </c>
      <c r="E18" s="18">
        <v>3.11</v>
      </c>
      <c r="F18" s="18">
        <v>51</v>
      </c>
      <c r="G18" s="18">
        <v>12.7</v>
      </c>
      <c r="H18" s="18">
        <v>56</v>
      </c>
      <c r="I18" s="18">
        <v>12</v>
      </c>
      <c r="J18" s="18">
        <v>30</v>
      </c>
      <c r="K18" s="18">
        <v>267</v>
      </c>
      <c r="L18" s="18">
        <v>66</v>
      </c>
      <c r="M18" s="18">
        <v>33</v>
      </c>
      <c r="N18" s="18">
        <v>36</v>
      </c>
      <c r="O18" s="18">
        <v>12</v>
      </c>
      <c r="P18" s="18">
        <v>30</v>
      </c>
      <c r="Q18" s="18"/>
      <c r="R18" s="18"/>
      <c r="S18" s="18">
        <f t="shared" si="0"/>
        <v>269</v>
      </c>
    </row>
    <row r="19" spans="1:19">
      <c r="A19" s="12">
        <v>6</v>
      </c>
      <c r="B19" s="11" t="s">
        <v>199</v>
      </c>
      <c r="C19" s="18" t="s">
        <v>63</v>
      </c>
      <c r="D19" s="18">
        <v>17</v>
      </c>
      <c r="E19" s="18">
        <v>3.14</v>
      </c>
      <c r="F19" s="18">
        <v>48</v>
      </c>
      <c r="G19" s="18">
        <v>13.4</v>
      </c>
      <c r="H19" s="18">
        <v>39</v>
      </c>
      <c r="I19" s="18">
        <v>9</v>
      </c>
      <c r="J19" s="18">
        <v>18</v>
      </c>
      <c r="K19" s="18">
        <v>240</v>
      </c>
      <c r="L19" s="18">
        <v>45</v>
      </c>
      <c r="M19" s="18">
        <v>29</v>
      </c>
      <c r="N19" s="18">
        <v>28</v>
      </c>
      <c r="O19" s="18">
        <v>13</v>
      </c>
      <c r="P19" s="18">
        <v>32</v>
      </c>
      <c r="Q19" s="18"/>
      <c r="R19" s="18"/>
      <c r="S19" s="18">
        <f t="shared" si="0"/>
        <v>210</v>
      </c>
    </row>
    <row r="20" spans="1:19">
      <c r="A20" s="12">
        <v>7</v>
      </c>
      <c r="B20" s="47" t="s">
        <v>200</v>
      </c>
      <c r="C20" s="18" t="s">
        <v>63</v>
      </c>
      <c r="D20" s="18">
        <v>17</v>
      </c>
      <c r="E20" s="18">
        <v>4.18</v>
      </c>
      <c r="F20" s="18">
        <v>14</v>
      </c>
      <c r="G20" s="18">
        <v>14.8</v>
      </c>
      <c r="H20" s="18">
        <v>18</v>
      </c>
      <c r="I20" s="18">
        <v>10</v>
      </c>
      <c r="J20" s="18">
        <v>22</v>
      </c>
      <c r="K20" s="18">
        <v>232</v>
      </c>
      <c r="L20" s="18">
        <v>37</v>
      </c>
      <c r="M20" s="18">
        <v>28</v>
      </c>
      <c r="N20" s="18">
        <v>26</v>
      </c>
      <c r="O20" s="18">
        <v>4</v>
      </c>
      <c r="P20" s="18">
        <v>14</v>
      </c>
      <c r="Q20" s="18"/>
      <c r="R20" s="18"/>
      <c r="S20" s="18">
        <f t="shared" si="0"/>
        <v>131</v>
      </c>
    </row>
    <row r="21" spans="1:19">
      <c r="A21" s="12">
        <v>8</v>
      </c>
      <c r="B21" s="11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>
        <f t="shared" si="0"/>
        <v>0</v>
      </c>
    </row>
    <row r="22" spans="1:19">
      <c r="A22" s="73" t="s">
        <v>26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5"/>
      <c r="S22" s="41">
        <f>(S13+S14+S15+S18+S19+S20)</f>
        <v>962</v>
      </c>
    </row>
    <row r="23" spans="1:19">
      <c r="A23" s="76" t="s">
        <v>16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>
      <c r="A24" s="18"/>
      <c r="B24" s="17" t="s">
        <v>7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>
      <c r="A25" s="18">
        <v>1</v>
      </c>
      <c r="B25" s="47" t="s">
        <v>201</v>
      </c>
      <c r="C25" s="18" t="s">
        <v>53</v>
      </c>
      <c r="D25" s="18">
        <v>17</v>
      </c>
      <c r="E25" s="18">
        <v>6.01</v>
      </c>
      <c r="F25" s="18">
        <v>2</v>
      </c>
      <c r="G25" s="18">
        <v>18.2</v>
      </c>
      <c r="H25" s="18">
        <v>16</v>
      </c>
      <c r="I25" s="18"/>
      <c r="J25" s="18"/>
      <c r="K25" s="18">
        <v>140</v>
      </c>
      <c r="L25" s="18">
        <v>4</v>
      </c>
      <c r="M25" s="18">
        <v>14</v>
      </c>
      <c r="N25" s="18">
        <v>10</v>
      </c>
      <c r="O25" s="18">
        <v>0</v>
      </c>
      <c r="P25" s="18">
        <v>4</v>
      </c>
      <c r="Q25" s="18">
        <v>0</v>
      </c>
      <c r="R25" s="18">
        <v>0</v>
      </c>
      <c r="S25" s="18">
        <f t="shared" ref="S25" si="1">(F25+H25+J25+L25+N25+P25+R25)</f>
        <v>36</v>
      </c>
    </row>
    <row r="26" spans="1:19">
      <c r="A26" s="18">
        <v>2</v>
      </c>
      <c r="B26" s="4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>
      <c r="A27" s="18"/>
      <c r="B27" s="15" t="s">
        <v>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>
      <c r="A28" s="18">
        <v>1</v>
      </c>
      <c r="B28" s="11" t="s">
        <v>202</v>
      </c>
      <c r="C28" s="18" t="s">
        <v>63</v>
      </c>
      <c r="D28" s="18">
        <v>17</v>
      </c>
      <c r="E28" s="18">
        <v>3.49</v>
      </c>
      <c r="F28" s="18">
        <v>23</v>
      </c>
      <c r="G28" s="18">
        <v>16.100000000000001</v>
      </c>
      <c r="H28" s="18">
        <v>9</v>
      </c>
      <c r="I28" s="18">
        <v>0</v>
      </c>
      <c r="J28" s="18">
        <v>0</v>
      </c>
      <c r="K28" s="18">
        <v>180</v>
      </c>
      <c r="L28" s="18">
        <v>6</v>
      </c>
      <c r="M28" s="18">
        <v>26</v>
      </c>
      <c r="N28" s="18">
        <v>22</v>
      </c>
      <c r="O28" s="18">
        <v>-3</v>
      </c>
      <c r="P28" s="18">
        <v>3</v>
      </c>
      <c r="Q28" s="18"/>
      <c r="R28" s="18"/>
      <c r="S28" s="18">
        <f>(F28+H28+J28+L28+N28+P28+R28)</f>
        <v>63</v>
      </c>
    </row>
    <row r="31" spans="1:19">
      <c r="B31" s="70" t="s">
        <v>214</v>
      </c>
      <c r="C31" s="70"/>
      <c r="D31" s="70"/>
      <c r="E31" s="70"/>
      <c r="F31" s="70"/>
      <c r="G31" s="70"/>
      <c r="H31" s="70"/>
      <c r="I31" s="70"/>
      <c r="J31" s="70"/>
      <c r="K31" s="70"/>
    </row>
    <row r="33" spans="2:7">
      <c r="B33" s="48" t="s">
        <v>203</v>
      </c>
      <c r="C33" s="48"/>
      <c r="D33" s="48"/>
      <c r="E33" s="48" t="s">
        <v>122</v>
      </c>
    </row>
    <row r="34" spans="2:7">
      <c r="F34" s="71" t="s">
        <v>31</v>
      </c>
      <c r="G34" s="71"/>
    </row>
    <row r="35" spans="2:7">
      <c r="D35" s="49" t="s">
        <v>32</v>
      </c>
    </row>
    <row r="36" spans="2:7">
      <c r="B36" s="48" t="s">
        <v>204</v>
      </c>
      <c r="C36" s="48"/>
      <c r="D36" s="48"/>
      <c r="E36" s="48" t="s">
        <v>47</v>
      </c>
    </row>
    <row r="37" spans="2:7">
      <c r="F37" s="71" t="s">
        <v>31</v>
      </c>
      <c r="G37" s="71"/>
    </row>
  </sheetData>
  <protectedRanges>
    <protectedRange password="97DD" sqref="J7" name="Диапазон1"/>
  </protectedRanges>
  <mergeCells count="18">
    <mergeCell ref="E8:F9"/>
    <mergeCell ref="G8:H9"/>
    <mergeCell ref="F37:G37"/>
    <mergeCell ref="I8:J9"/>
    <mergeCell ref="K8:L9"/>
    <mergeCell ref="M8:N9"/>
    <mergeCell ref="O8:P9"/>
    <mergeCell ref="A11:S11"/>
    <mergeCell ref="A22:R22"/>
    <mergeCell ref="A23:S23"/>
    <mergeCell ref="B31:K31"/>
    <mergeCell ref="F34:G34"/>
    <mergeCell ref="Q8:R9"/>
    <mergeCell ref="S8:S10"/>
    <mergeCell ref="A8:A10"/>
    <mergeCell ref="B8:B10"/>
    <mergeCell ref="C8:C10"/>
    <mergeCell ref="D8:D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topLeftCell="A22" workbookViewId="0">
      <selection activeCell="B32" sqref="B32:K38"/>
    </sheetView>
  </sheetViews>
  <sheetFormatPr defaultRowHeight="15"/>
  <sheetData>
    <row r="1" spans="1:19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9" ht="15.75">
      <c r="A2" s="19" t="s">
        <v>11</v>
      </c>
      <c r="B2" s="4" t="s">
        <v>40</v>
      </c>
      <c r="C2" s="5"/>
      <c r="D2" s="19" t="s">
        <v>27</v>
      </c>
      <c r="E2" s="5" t="s">
        <v>41</v>
      </c>
      <c r="F2" s="5"/>
      <c r="G2" s="5"/>
      <c r="H2" s="5"/>
      <c r="I2" s="5"/>
      <c r="J2" s="5"/>
      <c r="M2" s="19" t="s">
        <v>20</v>
      </c>
      <c r="N2" s="5"/>
      <c r="O2" s="6"/>
      <c r="P2" s="5" t="s">
        <v>42</v>
      </c>
      <c r="Q2" s="5"/>
    </row>
    <row r="3" spans="1:19" ht="15.75">
      <c r="B3" s="4"/>
      <c r="C3" s="5"/>
      <c r="D3" s="5" t="s">
        <v>10</v>
      </c>
      <c r="E3" s="5" t="s">
        <v>159</v>
      </c>
      <c r="F3" s="5"/>
      <c r="G3" s="5"/>
      <c r="H3" s="5"/>
      <c r="I3" s="5"/>
      <c r="J3" s="5"/>
      <c r="K3" s="3"/>
      <c r="L3" s="5"/>
      <c r="M3" s="5"/>
      <c r="N3" s="5"/>
      <c r="O3" s="5"/>
      <c r="P3" s="5"/>
      <c r="Q3" s="5"/>
    </row>
    <row r="4" spans="1:19" ht="15.75">
      <c r="A4" s="19" t="s">
        <v>12</v>
      </c>
      <c r="B4" s="4" t="s">
        <v>44</v>
      </c>
      <c r="C4" s="5"/>
      <c r="D4" s="5" t="s">
        <v>9</v>
      </c>
      <c r="E4" s="5"/>
      <c r="F4" s="5"/>
      <c r="G4" s="5" t="s">
        <v>45</v>
      </c>
      <c r="H4" s="5"/>
      <c r="I4" s="5"/>
      <c r="J4" s="5"/>
      <c r="M4" s="20" t="s">
        <v>21</v>
      </c>
      <c r="N4" s="5"/>
      <c r="O4" s="6"/>
      <c r="P4" s="5"/>
      <c r="Q4" s="5" t="s">
        <v>160</v>
      </c>
    </row>
    <row r="5" spans="1:19" ht="15.75">
      <c r="A5" s="20"/>
      <c r="B5" s="4"/>
      <c r="C5" s="5"/>
      <c r="D5" s="20" t="s">
        <v>18</v>
      </c>
      <c r="E5" s="5"/>
      <c r="F5" s="5"/>
      <c r="G5" s="5"/>
      <c r="H5" s="5">
        <v>24</v>
      </c>
      <c r="I5" s="5"/>
      <c r="J5" s="5"/>
      <c r="K5" s="3"/>
      <c r="L5" s="5"/>
      <c r="M5" s="5"/>
      <c r="N5" s="5"/>
      <c r="O5" s="5"/>
      <c r="P5" s="5"/>
      <c r="Q5" s="5"/>
    </row>
    <row r="6" spans="1:19" ht="15.75">
      <c r="A6" s="19"/>
      <c r="B6" s="4"/>
      <c r="C6" s="5"/>
      <c r="D6" s="20" t="s">
        <v>19</v>
      </c>
      <c r="E6" s="5"/>
      <c r="F6" s="5"/>
      <c r="G6" s="5"/>
      <c r="H6" s="5"/>
      <c r="I6" s="5"/>
      <c r="J6" s="5"/>
      <c r="L6" s="38">
        <v>20</v>
      </c>
      <c r="M6" s="19" t="s">
        <v>22</v>
      </c>
      <c r="N6" s="5"/>
      <c r="O6" s="6"/>
      <c r="P6" s="5"/>
      <c r="Q6" s="5"/>
      <c r="R6" t="s">
        <v>47</v>
      </c>
    </row>
    <row r="7" spans="1:19" ht="15.75">
      <c r="B7" s="4"/>
      <c r="C7" s="5"/>
      <c r="D7" s="20" t="s">
        <v>28</v>
      </c>
      <c r="E7" s="5"/>
      <c r="F7" s="5"/>
      <c r="G7" s="5"/>
      <c r="H7" s="5"/>
      <c r="I7" s="5"/>
      <c r="J7" s="5"/>
      <c r="K7" s="5">
        <v>4</v>
      </c>
      <c r="L7" s="5"/>
      <c r="M7" s="5"/>
      <c r="N7" s="5"/>
      <c r="O7" s="5"/>
      <c r="P7" s="5"/>
      <c r="Q7" s="5"/>
    </row>
    <row r="8" spans="1:19" ht="15.75">
      <c r="A8" s="7"/>
      <c r="B8" s="8"/>
      <c r="C8" s="9"/>
      <c r="D8" s="9"/>
      <c r="E8" s="9"/>
      <c r="F8" s="9"/>
      <c r="G8" s="9"/>
      <c r="H8" s="9"/>
      <c r="I8" s="9"/>
      <c r="J8" s="10"/>
      <c r="K8" s="9"/>
      <c r="L8" s="9"/>
      <c r="M8" s="9" t="s">
        <v>48</v>
      </c>
      <c r="N8" s="9"/>
      <c r="O8" s="9"/>
      <c r="P8" s="9"/>
      <c r="Q8" s="9"/>
    </row>
    <row r="9" spans="1:19">
      <c r="A9" s="60" t="s">
        <v>0</v>
      </c>
      <c r="B9" s="61" t="s">
        <v>1</v>
      </c>
      <c r="C9" s="60" t="s">
        <v>24</v>
      </c>
      <c r="D9" s="60" t="s">
        <v>23</v>
      </c>
      <c r="E9" s="60" t="s">
        <v>15</v>
      </c>
      <c r="F9" s="62"/>
      <c r="G9" s="60" t="s">
        <v>49</v>
      </c>
      <c r="H9" s="62"/>
      <c r="I9" s="60" t="s">
        <v>50</v>
      </c>
      <c r="J9" s="62"/>
      <c r="K9" s="60" t="s">
        <v>2</v>
      </c>
      <c r="L9" s="62"/>
      <c r="M9" s="60" t="s">
        <v>25</v>
      </c>
      <c r="N9" s="62"/>
      <c r="O9" s="60" t="s">
        <v>3</v>
      </c>
      <c r="P9" s="62"/>
      <c r="Q9" s="60" t="s">
        <v>51</v>
      </c>
      <c r="R9" s="62"/>
      <c r="S9" s="63" t="s">
        <v>4</v>
      </c>
    </row>
    <row r="10" spans="1:19">
      <c r="A10" s="60"/>
      <c r="B10" s="61"/>
      <c r="C10" s="60"/>
      <c r="D10" s="60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3"/>
    </row>
    <row r="11" spans="1:19">
      <c r="A11" s="60"/>
      <c r="B11" s="61"/>
      <c r="C11" s="60"/>
      <c r="D11" s="60"/>
      <c r="E11" s="37" t="s">
        <v>5</v>
      </c>
      <c r="F11" s="37" t="s">
        <v>6</v>
      </c>
      <c r="G11" s="37" t="s">
        <v>5</v>
      </c>
      <c r="H11" s="37" t="s">
        <v>6</v>
      </c>
      <c r="I11" s="37" t="s">
        <v>5</v>
      </c>
      <c r="J11" s="37" t="s">
        <v>6</v>
      </c>
      <c r="K11" s="37" t="s">
        <v>5</v>
      </c>
      <c r="L11" s="37" t="s">
        <v>6</v>
      </c>
      <c r="M11" s="37" t="s">
        <v>5</v>
      </c>
      <c r="N11" s="37" t="s">
        <v>6</v>
      </c>
      <c r="O11" s="37" t="s">
        <v>5</v>
      </c>
      <c r="P11" s="37" t="s">
        <v>6</v>
      </c>
      <c r="Q11" s="37" t="s">
        <v>5</v>
      </c>
      <c r="R11" s="37" t="s">
        <v>6</v>
      </c>
      <c r="S11" s="63"/>
    </row>
    <row r="12" spans="1:19">
      <c r="A12" s="53" t="s">
        <v>17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>
      <c r="A13" s="36"/>
      <c r="B13" s="17" t="s">
        <v>7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>
      <c r="A14" s="12">
        <v>1</v>
      </c>
      <c r="B14" s="11" t="s">
        <v>161</v>
      </c>
      <c r="C14" s="33" t="s">
        <v>53</v>
      </c>
      <c r="D14" s="33">
        <v>16</v>
      </c>
      <c r="E14" s="40" t="s">
        <v>162</v>
      </c>
      <c r="F14" s="33">
        <v>31</v>
      </c>
      <c r="G14" s="40" t="s">
        <v>163</v>
      </c>
      <c r="H14" s="33">
        <v>54</v>
      </c>
      <c r="I14" s="39"/>
      <c r="J14" s="33"/>
      <c r="K14" s="33">
        <v>216</v>
      </c>
      <c r="L14" s="33">
        <v>46</v>
      </c>
      <c r="M14" s="33">
        <v>34</v>
      </c>
      <c r="N14" s="33">
        <v>50</v>
      </c>
      <c r="O14" s="33">
        <v>3</v>
      </c>
      <c r="P14" s="33">
        <v>7</v>
      </c>
      <c r="Q14" s="33">
        <v>25</v>
      </c>
      <c r="R14" s="33">
        <v>34</v>
      </c>
      <c r="S14" s="33">
        <f>(F14+H14+J14+L14+N14+P14+R14)</f>
        <v>222</v>
      </c>
    </row>
    <row r="15" spans="1:19">
      <c r="A15" s="12">
        <v>2</v>
      </c>
      <c r="B15" s="11" t="s">
        <v>164</v>
      </c>
      <c r="C15" s="33" t="s">
        <v>53</v>
      </c>
      <c r="D15" s="33">
        <v>16</v>
      </c>
      <c r="E15" s="40" t="s">
        <v>83</v>
      </c>
      <c r="F15" s="33">
        <v>17</v>
      </c>
      <c r="G15" s="40" t="s">
        <v>165</v>
      </c>
      <c r="H15" s="33">
        <v>18</v>
      </c>
      <c r="I15" s="39"/>
      <c r="J15" s="33"/>
      <c r="K15" s="33">
        <v>200</v>
      </c>
      <c r="L15" s="33">
        <v>32</v>
      </c>
      <c r="M15" s="33">
        <v>25</v>
      </c>
      <c r="N15" s="33">
        <v>26</v>
      </c>
      <c r="O15" s="33">
        <v>23</v>
      </c>
      <c r="P15" s="33">
        <v>54</v>
      </c>
      <c r="Q15" s="33">
        <v>30</v>
      </c>
      <c r="R15" s="33">
        <v>44</v>
      </c>
      <c r="S15" s="33">
        <f t="shared" ref="S15:S22" si="0">(F15+H15+J15+L15+N15+P15+R15)</f>
        <v>191</v>
      </c>
    </row>
    <row r="16" spans="1:19">
      <c r="A16" s="12">
        <v>3</v>
      </c>
      <c r="B16" s="11" t="s">
        <v>166</v>
      </c>
      <c r="C16" s="33" t="s">
        <v>53</v>
      </c>
      <c r="D16" s="33">
        <v>15</v>
      </c>
      <c r="E16" s="40" t="s">
        <v>81</v>
      </c>
      <c r="F16" s="33">
        <v>9</v>
      </c>
      <c r="G16" s="40" t="s">
        <v>167</v>
      </c>
      <c r="H16" s="33">
        <v>41</v>
      </c>
      <c r="I16" s="39"/>
      <c r="J16" s="33"/>
      <c r="K16" s="33">
        <v>220</v>
      </c>
      <c r="L16" s="33">
        <v>55</v>
      </c>
      <c r="M16" s="33">
        <v>37</v>
      </c>
      <c r="N16" s="33">
        <v>58</v>
      </c>
      <c r="O16" s="33">
        <v>22</v>
      </c>
      <c r="P16" s="33">
        <v>52</v>
      </c>
      <c r="Q16" s="33">
        <v>18</v>
      </c>
      <c r="R16" s="33">
        <v>22</v>
      </c>
      <c r="S16" s="33">
        <f t="shared" si="0"/>
        <v>237</v>
      </c>
    </row>
    <row r="17" spans="1:19">
      <c r="A17" s="12">
        <v>4</v>
      </c>
      <c r="B17" s="11"/>
      <c r="C17" s="33"/>
      <c r="D17" s="33"/>
      <c r="E17" s="39"/>
      <c r="F17" s="33"/>
      <c r="G17" s="39"/>
      <c r="H17" s="33"/>
      <c r="I17" s="39"/>
      <c r="J17" s="33"/>
      <c r="K17" s="33"/>
      <c r="L17" s="33"/>
      <c r="M17" s="33"/>
      <c r="N17" s="33"/>
      <c r="O17" s="33"/>
      <c r="P17" s="33"/>
      <c r="Q17" s="33"/>
      <c r="R17" s="33"/>
      <c r="S17" s="33">
        <f t="shared" si="0"/>
        <v>0</v>
      </c>
    </row>
    <row r="18" spans="1:19">
      <c r="A18" s="12"/>
      <c r="B18" s="15" t="s">
        <v>8</v>
      </c>
      <c r="C18" s="33"/>
      <c r="D18" s="33"/>
      <c r="E18" s="39"/>
      <c r="F18" s="33"/>
      <c r="G18" s="39"/>
      <c r="H18" s="33"/>
      <c r="I18" s="39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19">
      <c r="A19" s="12">
        <v>5</v>
      </c>
      <c r="B19" s="11" t="s">
        <v>168</v>
      </c>
      <c r="C19" s="33" t="s">
        <v>63</v>
      </c>
      <c r="D19" s="33">
        <v>16</v>
      </c>
      <c r="E19" s="40" t="s">
        <v>169</v>
      </c>
      <c r="F19" s="33">
        <v>26</v>
      </c>
      <c r="G19" s="40" t="s">
        <v>170</v>
      </c>
      <c r="H19" s="33">
        <v>38</v>
      </c>
      <c r="I19" s="40" t="s">
        <v>171</v>
      </c>
      <c r="J19" s="33">
        <v>34</v>
      </c>
      <c r="K19" s="33">
        <v>235</v>
      </c>
      <c r="L19" s="33">
        <v>45</v>
      </c>
      <c r="M19" s="33">
        <v>30</v>
      </c>
      <c r="N19" s="33">
        <v>32</v>
      </c>
      <c r="O19" s="33">
        <v>14</v>
      </c>
      <c r="P19" s="33">
        <v>38</v>
      </c>
      <c r="Q19" s="33"/>
      <c r="R19" s="33"/>
      <c r="S19" s="33">
        <f t="shared" si="0"/>
        <v>213</v>
      </c>
    </row>
    <row r="20" spans="1:19">
      <c r="A20" s="12">
        <v>6</v>
      </c>
      <c r="B20" s="11" t="s">
        <v>172</v>
      </c>
      <c r="C20" s="33" t="s">
        <v>63</v>
      </c>
      <c r="D20" s="33">
        <v>16</v>
      </c>
      <c r="E20" s="40" t="s">
        <v>173</v>
      </c>
      <c r="F20" s="33">
        <v>32</v>
      </c>
      <c r="G20" s="40" t="s">
        <v>174</v>
      </c>
      <c r="H20" s="33">
        <v>44</v>
      </c>
      <c r="I20" s="40" t="s">
        <v>175</v>
      </c>
      <c r="J20" s="33">
        <v>50</v>
      </c>
      <c r="K20" s="33">
        <v>263</v>
      </c>
      <c r="L20" s="33">
        <v>65</v>
      </c>
      <c r="M20" s="33">
        <v>30</v>
      </c>
      <c r="N20" s="33">
        <v>32</v>
      </c>
      <c r="O20" s="33">
        <v>15</v>
      </c>
      <c r="P20" s="33">
        <v>35</v>
      </c>
      <c r="Q20" s="33"/>
      <c r="R20" s="33"/>
      <c r="S20" s="33">
        <f t="shared" si="0"/>
        <v>258</v>
      </c>
    </row>
    <row r="21" spans="1:19">
      <c r="A21" s="12">
        <v>7</v>
      </c>
      <c r="B21" s="11" t="s">
        <v>176</v>
      </c>
      <c r="C21" s="33" t="s">
        <v>63</v>
      </c>
      <c r="D21" s="33">
        <v>16</v>
      </c>
      <c r="E21" s="40" t="s">
        <v>177</v>
      </c>
      <c r="F21" s="33">
        <v>37</v>
      </c>
      <c r="G21" s="40" t="s">
        <v>178</v>
      </c>
      <c r="H21" s="33">
        <v>48</v>
      </c>
      <c r="I21" s="40" t="s">
        <v>179</v>
      </c>
      <c r="J21" s="33">
        <v>46</v>
      </c>
      <c r="K21" s="33">
        <v>248</v>
      </c>
      <c r="L21" s="33">
        <v>57</v>
      </c>
      <c r="M21" s="33">
        <v>32</v>
      </c>
      <c r="N21" s="33">
        <v>36</v>
      </c>
      <c r="O21" s="33">
        <v>13</v>
      </c>
      <c r="P21" s="33">
        <v>35</v>
      </c>
      <c r="Q21" s="33"/>
      <c r="R21" s="33"/>
      <c r="S21" s="33">
        <f t="shared" si="0"/>
        <v>259</v>
      </c>
    </row>
    <row r="22" spans="1:19">
      <c r="A22" s="12">
        <v>8</v>
      </c>
      <c r="B22" s="11"/>
      <c r="C22" s="33"/>
      <c r="D22" s="33"/>
      <c r="E22" s="39"/>
      <c r="F22" s="33"/>
      <c r="G22" s="39"/>
      <c r="H22" s="33"/>
      <c r="I22" s="39"/>
      <c r="J22" s="33"/>
      <c r="K22" s="33"/>
      <c r="L22" s="33"/>
      <c r="M22" s="33"/>
      <c r="N22" s="33"/>
      <c r="O22" s="33"/>
      <c r="P22" s="33"/>
      <c r="Q22" s="33"/>
      <c r="R22" s="33"/>
      <c r="S22" s="33">
        <f t="shared" si="0"/>
        <v>0</v>
      </c>
    </row>
    <row r="23" spans="1:19">
      <c r="A23" s="73" t="s">
        <v>26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5"/>
      <c r="S23" s="41">
        <f>(S14+S15+S16+S19+S20+S21)</f>
        <v>1380</v>
      </c>
    </row>
    <row r="24" spans="1:19">
      <c r="A24" s="76" t="s">
        <v>16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>
      <c r="A25" s="18"/>
      <c r="B25" s="17" t="s">
        <v>7</v>
      </c>
      <c r="C25" s="33"/>
      <c r="D25" s="33"/>
      <c r="E25" s="39"/>
      <c r="F25" s="33"/>
      <c r="G25" s="39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19">
      <c r="A26" s="18">
        <v>1</v>
      </c>
      <c r="B26" s="29" t="s">
        <v>180</v>
      </c>
      <c r="C26" s="33" t="s">
        <v>53</v>
      </c>
      <c r="D26" s="33">
        <v>16</v>
      </c>
      <c r="E26" s="39"/>
      <c r="F26" s="33">
        <v>8</v>
      </c>
      <c r="G26" s="40" t="s">
        <v>181</v>
      </c>
      <c r="H26" s="33">
        <v>46</v>
      </c>
      <c r="I26" s="33"/>
      <c r="J26" s="33"/>
      <c r="K26" s="33">
        <v>187</v>
      </c>
      <c r="L26" s="33">
        <v>26</v>
      </c>
      <c r="M26" s="33">
        <v>23</v>
      </c>
      <c r="N26" s="33">
        <v>22</v>
      </c>
      <c r="O26" s="33">
        <v>19</v>
      </c>
      <c r="P26" s="33">
        <v>44</v>
      </c>
      <c r="Q26" s="33">
        <v>20</v>
      </c>
      <c r="R26" s="33">
        <v>24</v>
      </c>
      <c r="S26" s="33">
        <f t="shared" ref="S26:S29" si="1">(F26+H26+J26+L26+N26+P26+R26)</f>
        <v>170</v>
      </c>
    </row>
    <row r="27" spans="1:19">
      <c r="A27" s="18">
        <v>2</v>
      </c>
      <c r="B27" s="18"/>
      <c r="C27" s="33"/>
      <c r="D27" s="33"/>
      <c r="E27" s="39"/>
      <c r="F27" s="33"/>
      <c r="G27" s="39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f t="shared" si="1"/>
        <v>0</v>
      </c>
    </row>
    <row r="28" spans="1:19">
      <c r="A28" s="18"/>
      <c r="B28" s="15" t="s">
        <v>8</v>
      </c>
      <c r="C28" s="33"/>
      <c r="D28" s="33"/>
      <c r="E28" s="39"/>
      <c r="F28" s="33"/>
      <c r="G28" s="39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19">
      <c r="A29" s="18">
        <v>1</v>
      </c>
      <c r="B29" s="29" t="s">
        <v>182</v>
      </c>
      <c r="C29" s="33" t="s">
        <v>63</v>
      </c>
      <c r="D29" s="33">
        <v>16</v>
      </c>
      <c r="E29" s="40" t="s">
        <v>183</v>
      </c>
      <c r="F29" s="33">
        <v>28</v>
      </c>
      <c r="G29" s="40" t="s">
        <v>184</v>
      </c>
      <c r="H29" s="33">
        <v>35</v>
      </c>
      <c r="I29" s="33">
        <v>5</v>
      </c>
      <c r="J29" s="33">
        <v>10</v>
      </c>
      <c r="K29" s="33">
        <v>218</v>
      </c>
      <c r="L29" s="33">
        <v>28</v>
      </c>
      <c r="M29" s="33">
        <v>30</v>
      </c>
      <c r="N29" s="33">
        <v>32</v>
      </c>
      <c r="O29" s="33">
        <v>8</v>
      </c>
      <c r="P29" s="33">
        <v>24</v>
      </c>
      <c r="Q29" s="33"/>
      <c r="R29" s="33"/>
      <c r="S29" s="33">
        <f t="shared" si="1"/>
        <v>157</v>
      </c>
    </row>
    <row r="32" spans="1:19">
      <c r="B32" s="70" t="s">
        <v>213</v>
      </c>
      <c r="C32" s="70"/>
      <c r="D32" s="70"/>
      <c r="E32" s="70"/>
      <c r="F32" s="70"/>
      <c r="G32" s="70"/>
      <c r="H32" s="70"/>
      <c r="I32" s="70"/>
      <c r="J32" s="70"/>
      <c r="K32" s="70"/>
    </row>
    <row r="34" spans="2:7">
      <c r="B34" s="48" t="s">
        <v>203</v>
      </c>
      <c r="C34" s="48"/>
      <c r="D34" s="48"/>
      <c r="E34" s="48" t="s">
        <v>122</v>
      </c>
    </row>
    <row r="35" spans="2:7">
      <c r="F35" s="71" t="s">
        <v>31</v>
      </c>
      <c r="G35" s="71"/>
    </row>
    <row r="36" spans="2:7">
      <c r="D36" s="49" t="s">
        <v>32</v>
      </c>
    </row>
    <row r="37" spans="2:7">
      <c r="B37" s="48" t="s">
        <v>204</v>
      </c>
      <c r="C37" s="48"/>
      <c r="D37" s="48"/>
      <c r="E37" s="48" t="s">
        <v>206</v>
      </c>
    </row>
    <row r="38" spans="2:7">
      <c r="F38" s="71" t="s">
        <v>31</v>
      </c>
      <c r="G38" s="71"/>
    </row>
  </sheetData>
  <protectedRanges>
    <protectedRange password="97DD" sqref="J8" name="Диапазон1"/>
  </protectedRanges>
  <mergeCells count="18">
    <mergeCell ref="E9:F10"/>
    <mergeCell ref="G9:H10"/>
    <mergeCell ref="F38:G38"/>
    <mergeCell ref="I9:J10"/>
    <mergeCell ref="K9:L10"/>
    <mergeCell ref="M9:N10"/>
    <mergeCell ref="O9:P10"/>
    <mergeCell ref="A12:S12"/>
    <mergeCell ref="A23:R23"/>
    <mergeCell ref="A24:S24"/>
    <mergeCell ref="B32:K32"/>
    <mergeCell ref="F35:G35"/>
    <mergeCell ref="Q9:R10"/>
    <mergeCell ref="S9:S11"/>
    <mergeCell ref="A9:A11"/>
    <mergeCell ref="B9:B11"/>
    <mergeCell ref="C9:C11"/>
    <mergeCell ref="D9:D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 Город</vt:lpstr>
      <vt:lpstr> Село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s.karaketov</cp:lastModifiedBy>
  <cp:lastPrinted>2017-04-05T11:00:13Z</cp:lastPrinted>
  <dcterms:created xsi:type="dcterms:W3CDTF">2016-05-04T06:11:00Z</dcterms:created>
  <dcterms:modified xsi:type="dcterms:W3CDTF">2018-04-10T04:22:50Z</dcterms:modified>
</cp:coreProperties>
</file>